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<sst xmlns="http://schemas.openxmlformats.org/spreadsheetml/2006/main" count="57" uniqueCount="57">
  <si>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</si>
  <si>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План тыс. рублей</t>
  </si>
  <si>
    <t>Факт тыс. рублей</t>
  </si>
  <si>
    <t>Доходы - всего</t>
  </si>
  <si>
    <t>В том числе</t>
  </si>
  <si>
    <t>Налог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</si>
  <si>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</si>
  <si>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</si>
  <si>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</si>
  <si>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и субвенций прошлых лет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</si>
  <si>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</si>
  <si>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 xml:space="preserve"> В т.ч. 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</si>
  <si>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</si>
  <si>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</si>
  <si>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Иные межбюджетные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</si>
  <si>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 прошлых лет</t>
  </si>
  <si>
    <t>РАСХОДЫ</t>
  </si>
  <si>
    <t>ИТОГО</t>
  </si>
  <si>
    <t>Источники финансирования дефицита бюджета - всего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</si>
  <si>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</si>
  <si>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</si>
  <si>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</si>
  <si>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Раздел, подраздел, наименование</t>
  </si>
  <si>
    <t xml:space="preserve"> 0100 Общегосударственные вопросы</t>
  </si>
  <si>
    <t>0200  Национальная оборона</t>
  </si>
  <si>
    <t xml:space="preserve"> 0300 Национальная безопасность и правоохранительная деятельность</t>
  </si>
  <si>
    <t xml:space="preserve">  0400 Национальная  экономика</t>
  </si>
  <si>
    <t xml:space="preserve"> 0500 Жилищно-коммунальное хозяйство</t>
  </si>
  <si>
    <t xml:space="preserve">  0800 Культура</t>
  </si>
  <si>
    <t xml:space="preserve">  1000 Социальная политика</t>
  </si>
  <si>
    <t xml:space="preserve">  1100 Физическая культура и спорт</t>
  </si>
  <si>
    <t>Результат исполнения бюджета  (дефицит "-", профицит "+")</t>
  </si>
  <si>
    <t>Налоговые и неналоговые доходы</t>
  </si>
  <si>
    <t>Источники внутреннего финансирования дефицитов бюджета</t>
  </si>
  <si>
    <t>Прочие безвозмездные поступления</t>
  </si>
  <si>
    <t>Налоги на товары ( работы, услуги), реализуемые на территории Российской Федерации ( акцизы по подакцизным товарам ( продукции), производимым на территории Российской Федерации)</t>
  </si>
  <si>
    <t>Погашение  бюджетами муниципальных районов  кредитов от других бюджетов бюджетной системы Российской Федерации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</si>
  <si>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</si>
  <si>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бюджета</t>
  </si>
  <si>
    <t>Получение бюджетных кредитов от других бюджетов бюджетной системы Российской Федераци в валют Российской Федерации</t>
  </si>
  <si>
    <t>% исп-я</t>
  </si>
  <si>
    <t xml:space="preserve">% исп-я </t>
  </si>
  <si>
    <t xml:space="preserve">Наименование показателя </t>
  </si>
  <si>
    <t>Фактические затраты на  денежное содержание муниципальных служащих за отчетный период тыс.руб.</t>
  </si>
  <si>
    <t xml:space="preserve"> Фактическая численность работников органов местного самоуправления ( за исключением персонала по охране и обслуживанию административных  зданий и водителей) по решению вопросов местного значения за отчетный период  человек</t>
  </si>
  <si>
    <t xml:space="preserve">Фактическая численность работников муниципальных учреждений  района за отчетный период  человек </t>
  </si>
  <si>
    <t>МУНИЦИПАЛЬНЫЙ ДОЛГ</t>
  </si>
  <si>
    <t>План           тыс. рублей</t>
  </si>
  <si>
    <t>Факт              тыс. рублей</t>
  </si>
  <si>
    <t>Налог на имущество</t>
  </si>
  <si>
    <t>Земельный налог</t>
  </si>
  <si>
    <t>-</t>
  </si>
  <si>
    <t xml:space="preserve"> Исполнение бюджета Тюльковского сельсовета Балахтинского района Красноярского края</t>
  </si>
  <si>
    <t>Задолженность и перерасчеты по отмененным налогам, сборам и иным обязательным платежам</t>
  </si>
  <si>
    <t>Доходы от оказания платных услуг и компенсации затрат государства</t>
  </si>
  <si>
    <t>за 1 квартал 2016г.</t>
  </si>
  <si>
    <t xml:space="preserve">по состоянию на 01,04,2016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</si>
</sst>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176" fontId="1" fillId="0" borderId="12" xfId="0" applyNumberFormat="1" applyFont="1" applyBorder="1" applyAlignment="1">
      <alignment horizontal="center" vertical="top" wrapText="1"/>
    </xf>
    <xf numFmtId="176" fontId="1" fillId="0" borderId="0" xfId="0" applyNumberFormat="1" applyFont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76" fontId="1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176" fontId="1" fillId="0" borderId="13" xfId="0" applyNumberFormat="1" applyFont="1" applyBorder="1" applyAlignment="1">
      <alignment horizontal="center" vertical="top" wrapText="1"/>
    </xf>
    <xf numFmtId="176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58"/>
  <sheetViews>
    <sheetView tabSelected="1" zoomScalePageLayoutView="0" workbookViewId="0" topLeftCell="A41">
      <selection activeCell="C54" sqref="C54"/>
    </sheetView>
  </sheetViews>
  <sheetFormatPr defaultColWidth="9.00390625" defaultRowHeight="12.75"/>
  <cols>
    <col min="1" max="1" width="6.375" style="0" customWidth="1"/>
    <col min="2" max="2" width="45.125" style="0" customWidth="1"/>
    <col min="3" max="3" width="15.875" style="0" customWidth="1"/>
    <col min="4" max="4" width="17.875" style="0" customWidth="1"/>
    <col min="5" max="5" width="11.625" style="0" customWidth="1"/>
  </cols>
  <sheetData>
    <row r="3" spans="2:4" ht="46.5" customHeight="1">
      <c r="B3" s="39" t="s">
        <v>52</v>
      </c>
      <c r="C3" s="39"/>
      <c r="D3" s="39"/>
    </row>
    <row r="4" spans="2:4" ht="18.75">
      <c r="B4" s="36" t="s">
        <v>55</v>
      </c>
      <c r="C4" s="36"/>
      <c r="D4" s="36"/>
    </row>
    <row r="5" spans="2:5" ht="36" customHeight="1">
      <c r="B5" s="33" t="s">
        <v>0</v>
      </c>
      <c r="C5" s="33" t="s">
        <v>47</v>
      </c>
      <c r="D5" s="40" t="s">
        <v>48</v>
      </c>
      <c r="E5" s="17" t="s">
        <v>40</v>
      </c>
    </row>
    <row r="6" spans="2:5" ht="0.75" customHeight="1" hidden="1" thickBot="1">
      <c r="B6" s="33"/>
      <c r="C6" s="33"/>
      <c r="D6" s="41"/>
      <c r="E6" s="15"/>
    </row>
    <row r="7" spans="2:5" ht="18" customHeight="1">
      <c r="B7" s="4" t="s">
        <v>3</v>
      </c>
      <c r="C7" s="5">
        <f>C8+C19</f>
        <v>10111.9</v>
      </c>
      <c r="D7" s="5">
        <f>D8+D19</f>
        <v>2504</v>
      </c>
      <c r="E7" s="19">
        <f>D7/C7*100</f>
        <v>24.762903114152632</v>
      </c>
    </row>
    <row r="8" spans="2:5" ht="20.25" customHeight="1">
      <c r="B8" s="4" t="s">
        <v>32</v>
      </c>
      <c r="C8" s="6">
        <v>3000</v>
      </c>
      <c r="D8" s="6">
        <v>1009</v>
      </c>
      <c r="E8" s="19">
        <f>D8/C8*100</f>
        <v>33.63333333333333</v>
      </c>
    </row>
    <row r="9" spans="2:5" ht="16.5" customHeight="1">
      <c r="B9" s="7" t="s">
        <v>4</v>
      </c>
      <c r="C9" s="8"/>
      <c r="D9" s="8"/>
      <c r="E9" s="19"/>
    </row>
    <row r="10" spans="2:5" ht="20.25" customHeight="1">
      <c r="B10" s="7" t="s">
        <v>5</v>
      </c>
      <c r="C10" s="9">
        <v>1320</v>
      </c>
      <c r="D10" s="10">
        <v>162.7</v>
      </c>
      <c r="E10" s="19">
        <f aca="true" t="shared" si="0" ref="E10:E17">D10/C10*100</f>
        <v>12.325757575757574</v>
      </c>
    </row>
    <row r="11" spans="2:5" ht="27.75" customHeight="1">
      <c r="B11" s="11" t="s">
        <v>6</v>
      </c>
      <c r="C11" s="12">
        <v>1320</v>
      </c>
      <c r="D11" s="12">
        <v>162.7</v>
      </c>
      <c r="E11" s="19">
        <f>D11/C11*100</f>
        <v>12.325757575757574</v>
      </c>
    </row>
    <row r="12" spans="2:5" ht="81.75" customHeight="1">
      <c r="B12" s="11" t="s">
        <v>35</v>
      </c>
      <c r="C12" s="12">
        <v>213.3</v>
      </c>
      <c r="D12" s="13">
        <v>43.5</v>
      </c>
      <c r="E12" s="19">
        <f t="shared" si="0"/>
        <v>20.393811533052038</v>
      </c>
    </row>
    <row r="13" spans="2:5" ht="28.5" customHeight="1">
      <c r="B13" s="11" t="s">
        <v>7</v>
      </c>
      <c r="C13" s="12">
        <v>287.7</v>
      </c>
      <c r="D13" s="12">
        <v>0.3</v>
      </c>
      <c r="E13" s="19">
        <f>D13/C13*100</f>
        <v>0.10427528675703858</v>
      </c>
    </row>
    <row r="14" spans="2:5" ht="15" customHeight="1">
      <c r="B14" s="11" t="s">
        <v>49</v>
      </c>
      <c r="C14" s="12">
        <v>976</v>
      </c>
      <c r="D14" s="12">
        <v>755.7</v>
      </c>
      <c r="E14" s="19">
        <f t="shared" si="0"/>
        <v>77.4282786885246</v>
      </c>
    </row>
    <row r="15" spans="2:5" ht="21.75" customHeight="1">
      <c r="B15" s="11" t="s">
        <v>50</v>
      </c>
      <c r="C15" s="12">
        <v>926</v>
      </c>
      <c r="D15" s="12">
        <v>753.2</v>
      </c>
      <c r="E15" s="19">
        <f t="shared" si="0"/>
        <v>81.33909287257019</v>
      </c>
    </row>
    <row r="16" spans="2:5" ht="47.25" customHeight="1">
      <c r="B16" s="11" t="s">
        <v>53</v>
      </c>
      <c r="C16" s="12">
        <v>3</v>
      </c>
      <c r="D16" s="12">
        <v>0</v>
      </c>
      <c r="E16" s="19">
        <f t="shared" si="0"/>
        <v>0</v>
      </c>
    </row>
    <row r="17" spans="2:5" ht="66.75" customHeight="1">
      <c r="B17" s="11" t="s">
        <v>8</v>
      </c>
      <c r="C17" s="12">
        <v>110</v>
      </c>
      <c r="D17" s="12">
        <v>14.3</v>
      </c>
      <c r="E17" s="19">
        <f t="shared" si="0"/>
        <v>13</v>
      </c>
    </row>
    <row r="18" spans="2:5" ht="51" customHeight="1">
      <c r="B18" s="11" t="s">
        <v>54</v>
      </c>
      <c r="C18" s="12">
        <v>90</v>
      </c>
      <c r="D18" s="12">
        <v>32.9</v>
      </c>
      <c r="E18" s="19">
        <f>D18/C18*100</f>
        <v>36.55555555555555</v>
      </c>
    </row>
    <row r="19" spans="2:5" ht="78" customHeight="1">
      <c r="B19" s="4" t="s">
        <v>10</v>
      </c>
      <c r="C19" s="8">
        <v>7111.9</v>
      </c>
      <c r="D19" s="5">
        <f>D20+D21</f>
        <v>1495</v>
      </c>
      <c r="E19" s="19">
        <f>D19/C19*100</f>
        <v>21.021105471111802</v>
      </c>
    </row>
    <row r="20" spans="2:5" ht="45.75" customHeight="1">
      <c r="B20" s="11" t="s">
        <v>11</v>
      </c>
      <c r="C20" s="14">
        <v>4005.7</v>
      </c>
      <c r="D20" s="14">
        <v>1468</v>
      </c>
      <c r="E20" s="19">
        <f>D20/C20*100</f>
        <v>36.647776917892</v>
      </c>
    </row>
    <row r="21" spans="2:5" ht="47.25" customHeight="1">
      <c r="B21" s="31" t="s">
        <v>12</v>
      </c>
      <c r="C21" s="32">
        <v>103.6</v>
      </c>
      <c r="D21" s="32">
        <v>27</v>
      </c>
      <c r="E21" s="19">
        <f>D21/C21*100</f>
        <v>26.061776061776065</v>
      </c>
    </row>
    <row r="22" spans="2:5" ht="13.5" customHeight="1" hidden="1" thickBot="1">
      <c r="B22" s="31"/>
      <c r="C22" s="32"/>
      <c r="D22" s="32"/>
      <c r="E22" s="19" t="e">
        <f>D22/C22*100</f>
        <v>#DIV/0!</v>
      </c>
    </row>
    <row r="23" spans="2:5" ht="39" customHeight="1">
      <c r="B23" s="11" t="s">
        <v>13</v>
      </c>
      <c r="C23" s="14">
        <v>0</v>
      </c>
      <c r="D23" s="14">
        <v>0</v>
      </c>
      <c r="E23" s="19">
        <v>0</v>
      </c>
    </row>
    <row r="24" spans="2:5" ht="25.5" customHeight="1">
      <c r="B24" s="11" t="s">
        <v>14</v>
      </c>
      <c r="C24" s="14">
        <v>3002.6</v>
      </c>
      <c r="D24" s="14">
        <v>0</v>
      </c>
      <c r="E24" s="19">
        <f>D24/C24*100</f>
        <v>0</v>
      </c>
    </row>
    <row r="25" spans="2:5" ht="26.25" customHeight="1">
      <c r="B25" s="11" t="s">
        <v>34</v>
      </c>
      <c r="C25" s="14"/>
      <c r="D25" s="14"/>
      <c r="E25" s="19"/>
    </row>
    <row r="26" spans="2:5" ht="70.5" customHeight="1">
      <c r="B26" s="11" t="s">
        <v>15</v>
      </c>
      <c r="C26" s="14"/>
      <c r="D26" s="14"/>
      <c r="E26" s="19"/>
    </row>
    <row r="27" spans="2:5" ht="28.5" customHeight="1">
      <c r="B27" s="11" t="s">
        <v>9</v>
      </c>
      <c r="C27" s="14"/>
      <c r="D27" s="14"/>
      <c r="E27" s="19"/>
    </row>
    <row r="28" spans="2:5" ht="26.25" customHeight="1">
      <c r="B28" s="3" t="s">
        <v>16</v>
      </c>
      <c r="C28" s="2"/>
      <c r="D28" s="2"/>
      <c r="E28" s="20"/>
    </row>
    <row r="29" spans="2:5" ht="15.75" customHeight="1">
      <c r="B29" s="33" t="s">
        <v>22</v>
      </c>
      <c r="C29" s="38" t="s">
        <v>1</v>
      </c>
      <c r="D29" s="34" t="s">
        <v>2</v>
      </c>
      <c r="E29" s="29" t="s">
        <v>41</v>
      </c>
    </row>
    <row r="30" spans="2:5" ht="23.25" customHeight="1">
      <c r="B30" s="33"/>
      <c r="C30" s="38"/>
      <c r="D30" s="35"/>
      <c r="E30" s="30"/>
    </row>
    <row r="31" spans="2:5" ht="32.25" customHeight="1">
      <c r="B31" s="11" t="s">
        <v>23</v>
      </c>
      <c r="C31" s="12">
        <v>3654.1</v>
      </c>
      <c r="D31" s="14">
        <v>653.8</v>
      </c>
      <c r="E31" s="12">
        <f aca="true" t="shared" si="1" ref="E31:E39">D31/C31*100</f>
        <v>17.89223064502887</v>
      </c>
    </row>
    <row r="32" spans="2:5" ht="30.75" customHeight="1">
      <c r="B32" s="11" t="s">
        <v>24</v>
      </c>
      <c r="C32" s="12">
        <v>100.6</v>
      </c>
      <c r="D32" s="14">
        <v>16.1</v>
      </c>
      <c r="E32" s="12">
        <f t="shared" si="1"/>
        <v>16.003976143141156</v>
      </c>
    </row>
    <row r="33" spans="2:5" ht="44.25" customHeight="1">
      <c r="B33" s="11" t="s">
        <v>25</v>
      </c>
      <c r="C33" s="12">
        <v>21.4</v>
      </c>
      <c r="D33" s="14">
        <v>0</v>
      </c>
      <c r="E33" s="12">
        <f t="shared" si="1"/>
        <v>0</v>
      </c>
    </row>
    <row r="34" spans="2:5" ht="27.75" customHeight="1">
      <c r="B34" s="11" t="s">
        <v>26</v>
      </c>
      <c r="C34" s="12">
        <v>398.1</v>
      </c>
      <c r="D34" s="14">
        <v>0</v>
      </c>
      <c r="E34" s="12">
        <f t="shared" si="1"/>
        <v>0</v>
      </c>
    </row>
    <row r="35" spans="2:5" ht="18.75" customHeight="1">
      <c r="B35" s="11" t="s">
        <v>27</v>
      </c>
      <c r="C35" s="12">
        <v>835</v>
      </c>
      <c r="D35" s="28">
        <v>485.7</v>
      </c>
      <c r="E35" s="12">
        <f t="shared" si="1"/>
        <v>58.16766467065868</v>
      </c>
    </row>
    <row r="36" spans="2:5" ht="15.75" customHeight="1">
      <c r="B36" s="11" t="s">
        <v>28</v>
      </c>
      <c r="C36" s="12">
        <v>5242.6</v>
      </c>
      <c r="D36" s="14">
        <v>1230</v>
      </c>
      <c r="E36" s="12">
        <f t="shared" si="1"/>
        <v>23.461641170411625</v>
      </c>
    </row>
    <row r="37" spans="2:5" ht="18" customHeight="1">
      <c r="B37" s="11" t="s">
        <v>29</v>
      </c>
      <c r="C37" s="12">
        <v>0.06</v>
      </c>
      <c r="D37" s="12">
        <v>0.06</v>
      </c>
      <c r="E37" s="12">
        <f t="shared" si="1"/>
        <v>100</v>
      </c>
    </row>
    <row r="38" spans="2:5" ht="18" customHeight="1">
      <c r="B38" s="11" t="s">
        <v>30</v>
      </c>
      <c r="C38" s="12"/>
      <c r="D38" s="14"/>
      <c r="E38" s="12"/>
    </row>
    <row r="39" spans="2:5" ht="18.75" customHeight="1">
      <c r="B39" s="8" t="s">
        <v>17</v>
      </c>
      <c r="C39" s="5">
        <f>C31+C32+C33+C34+C35+C36+C37+C38</f>
        <v>10251.859999999999</v>
      </c>
      <c r="D39" s="5">
        <f>D31+D32+D33+D34+D35+D36+D37+D38</f>
        <v>2385.66</v>
      </c>
      <c r="E39" s="12">
        <f t="shared" si="1"/>
        <v>23.27050896130068</v>
      </c>
    </row>
    <row r="40" spans="2:5" ht="33" customHeight="1">
      <c r="B40" s="32" t="s">
        <v>31</v>
      </c>
      <c r="C40" s="37">
        <f>C7-C39</f>
        <v>-139.95999999999913</v>
      </c>
      <c r="D40" s="29">
        <f>D7-D39</f>
        <v>118.34000000000015</v>
      </c>
      <c r="E40" s="29"/>
    </row>
    <row r="41" spans="2:5" ht="3.75" customHeight="1">
      <c r="B41" s="32"/>
      <c r="C41" s="32"/>
      <c r="D41" s="30"/>
      <c r="E41" s="30"/>
    </row>
    <row r="42" spans="2:5" ht="33" customHeight="1">
      <c r="B42" s="11" t="s">
        <v>18</v>
      </c>
      <c r="C42" s="12">
        <f>C43+C47+C48</f>
        <v>140</v>
      </c>
      <c r="D42" s="12">
        <f>D43+D47+D48</f>
        <v>-118.3</v>
      </c>
      <c r="E42" s="12"/>
    </row>
    <row r="43" spans="2:5" ht="33" customHeight="1">
      <c r="B43" s="7" t="s">
        <v>33</v>
      </c>
      <c r="C43" s="9">
        <f>C44</f>
        <v>0</v>
      </c>
      <c r="D43" s="9">
        <f>D44</f>
        <v>0</v>
      </c>
      <c r="E43" s="12"/>
    </row>
    <row r="44" spans="2:5" ht="48" customHeight="1">
      <c r="B44" s="11" t="s">
        <v>37</v>
      </c>
      <c r="C44" s="12">
        <f>C45+C46</f>
        <v>0</v>
      </c>
      <c r="D44" s="12">
        <f>D45-D46</f>
        <v>0</v>
      </c>
      <c r="E44" s="12"/>
    </row>
    <row r="45" spans="2:5" ht="48" customHeight="1">
      <c r="B45" s="11" t="s">
        <v>39</v>
      </c>
      <c r="C45" s="12"/>
      <c r="D45" s="12"/>
      <c r="E45" s="12"/>
    </row>
    <row r="46" spans="2:5" ht="65.25" customHeight="1">
      <c r="B46" s="11" t="s">
        <v>36</v>
      </c>
      <c r="C46" s="12"/>
      <c r="D46" s="12"/>
      <c r="E46" s="12"/>
    </row>
    <row r="47" spans="2:5" ht="35.25" customHeight="1">
      <c r="B47" s="11" t="s">
        <v>38</v>
      </c>
      <c r="C47" s="12"/>
      <c r="D47" s="12"/>
      <c r="E47" s="12"/>
    </row>
    <row r="48" spans="2:5" ht="36" customHeight="1">
      <c r="B48" s="11" t="s">
        <v>19</v>
      </c>
      <c r="C48" s="12">
        <v>140</v>
      </c>
      <c r="D48" s="12">
        <v>-118.3</v>
      </c>
      <c r="E48" s="12"/>
    </row>
    <row r="49" spans="2:5" ht="24.75" customHeight="1">
      <c r="B49" s="11" t="s">
        <v>20</v>
      </c>
      <c r="C49" s="12">
        <v>-10111.9</v>
      </c>
      <c r="D49" s="12">
        <v>-2504</v>
      </c>
      <c r="E49" s="12"/>
    </row>
    <row r="50" spans="2:5" ht="18.75" customHeight="1">
      <c r="B50" s="11" t="s">
        <v>21</v>
      </c>
      <c r="C50" s="12">
        <v>10251.9</v>
      </c>
      <c r="D50" s="12">
        <v>2385.7</v>
      </c>
      <c r="E50" s="12"/>
    </row>
    <row r="51" spans="2:5" ht="15">
      <c r="B51" s="1"/>
      <c r="E51" s="18"/>
    </row>
    <row r="52" ht="16.5" customHeight="1">
      <c r="E52" s="18"/>
    </row>
    <row r="53" spans="2:5" ht="15">
      <c r="B53" s="21" t="s">
        <v>42</v>
      </c>
      <c r="C53" s="21"/>
      <c r="D53" s="23"/>
      <c r="E53" s="18"/>
    </row>
    <row r="54" spans="2:5" ht="72" customHeight="1">
      <c r="B54" s="16" t="s">
        <v>44</v>
      </c>
      <c r="C54" s="22">
        <v>6</v>
      </c>
      <c r="D54" s="24"/>
      <c r="E54" s="18"/>
    </row>
    <row r="55" spans="2:5" ht="38.25">
      <c r="B55" s="16" t="s">
        <v>43</v>
      </c>
      <c r="C55" s="22">
        <v>203</v>
      </c>
      <c r="D55" s="24"/>
      <c r="E55" s="18"/>
    </row>
    <row r="56" spans="2:5" ht="28.5" customHeight="1">
      <c r="B56" s="16" t="s">
        <v>45</v>
      </c>
      <c r="C56" s="22">
        <v>17</v>
      </c>
      <c r="D56" s="24"/>
      <c r="E56" s="18"/>
    </row>
    <row r="57" spans="2:3" ht="15.75">
      <c r="B57" s="25" t="s">
        <v>46</v>
      </c>
      <c r="C57" s="2"/>
    </row>
    <row r="58" spans="2:3" ht="12.75">
      <c r="B58" s="26" t="s">
        <v>56</v>
      </c>
      <c r="C58" s="27" t="s">
        <v>51</v>
      </c>
    </row>
  </sheetData>
  <sheetProtection/>
  <mergeCells count="16">
    <mergeCell ref="B4:D4"/>
    <mergeCell ref="C40:C41"/>
    <mergeCell ref="C29:C30"/>
    <mergeCell ref="B3:D3"/>
    <mergeCell ref="B5:B6"/>
    <mergeCell ref="C5:C6"/>
    <mergeCell ref="D5:D6"/>
    <mergeCell ref="E40:E41"/>
    <mergeCell ref="E29:E30"/>
    <mergeCell ref="B21:B22"/>
    <mergeCell ref="C21:C22"/>
    <mergeCell ref="D21:D22"/>
    <mergeCell ref="D40:D41"/>
    <mergeCell ref="B29:B30"/>
    <mergeCell ref="B40:B41"/>
    <mergeCell ref="D29:D30"/>
  </mergeCells>
  <printOptions/>
  <pageMargins left="0.5905511811023623" right="0.3937007874015748" top="0.5905511811023623" bottom="0.3937007874015748" header="0.5118110236220472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</dc:creator>
  <cp:keywords/>
  <dc:description/>
  <cp:lastModifiedBy>Admin</cp:lastModifiedBy>
  <cp:lastPrinted>2016-01-06T03:43:40Z</cp:lastPrinted>
  <dcterms:created xsi:type="dcterms:W3CDTF">2011-11-07T14:27:22Z</dcterms:created>
  <dcterms:modified xsi:type="dcterms:W3CDTF">2016-04-04T03:29:37Z</dcterms:modified>
  <cp:category/>
  <cp:version/>
  <cp:contentType/>
  <cp:contentStatus/>
</cp:coreProperties>
</file>