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1068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'Лист1'!$A$4:$O$56</definedName>
  </definedNames>
  <calcPr fullCalcOnLoad="1"/>
</workbook>
</file>

<file path=xl/sharedStrings.xml><?xml version="1.0" encoding="utf-8"?>
<sst xmlns="http://schemas.openxmlformats.org/spreadsheetml/2006/main" count="439" uniqueCount="147">
  <si>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</si>
  <si>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</si>
  <si>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</si>
  <si>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</si>
  <si>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</si>
  <si>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</si>
  <si>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</si>
  <si>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</si>
  <si>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</si>
  <si>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</si>
  <si>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</si>
  <si>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</si>
  <si>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</si>
  <si>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</si>
  <si>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</si>
  <si>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</si>
  <si>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</si>
  <si>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</si>
  <si>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</si>
  <si>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</si>
  <si>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</si>
  <si>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</si>
  <si>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</si>
  <si>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</si>
  <si>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</si>
  <si>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</si>
  <si>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</si>
  <si>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</si>
  <si>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</si>
  <si>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</si>
  <si>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</si>
  <si>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</si>
  <si>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</si>
  <si>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</si>
  <si>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</si>
  <si>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</si>
  <si>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</si>
  <si>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</si>
  <si>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</si>
  <si>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</si>
  <si>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</si>
  <si>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</si>
  <si>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</si>
  <si>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</si>
  <si>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</si>
  <si>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</si>
  <si>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</si>
  <si>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</si>
  <si>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</si>
  <si>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</si>
  <si>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</si>
  <si>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</si>
  <si>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</si>
  <si>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</si>
  <si>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</si>
  <si>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</si>
  <si>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</si>
  <si>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</si>
  <si>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</si>
  <si>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</si>
  <si>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</si>
  <si>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</si>
  <si>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</si>
  <si>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</si>
  <si>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</si>
  <si>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</si>
  <si>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</si>
  <si>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</si>
  <si>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</si>
  <si>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</si>
  <si>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</si>
  <si>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</si>
  <si>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</si>
  <si>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</si>
  <si>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</si>
  <si>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</si>
  <si>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</si>
  <si>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</si>
  <si>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</si>
  <si>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</si>
  <si>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</si>
  <si>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</si>
  <si>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</si>
  <si>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</si>
  <si>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</si>
  <si>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</si>
  <si>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</si>
  <si>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</si>
  <si>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</si>
  <si>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</t>
  </si>
  <si>
    <t>Налоги на имущество</t>
  </si>
  <si>
    <t>Налог на имущество физических лиц</t>
  </si>
  <si>
    <t>035</t>
  </si>
  <si>
    <t>13</t>
  </si>
  <si>
    <t>130</t>
  </si>
  <si>
    <t>995</t>
  </si>
  <si>
    <t>Доходы бюджета Тюльковского сельсовета</t>
  </si>
  <si>
    <t>819</t>
  </si>
  <si>
    <t xml:space="preserve">(рублей)
</t>
  </si>
  <si>
    <t>Единый сельскохозяйственный налог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</si>
  <si>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</si>
  <si>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</si>
  <si>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</si>
  <si>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</si>
  <si>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 расположенным в границах внутригородских муниципальных образований городов федерального значения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</si>
  <si>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</si>
  <si>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</si>
  <si>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Прочие доходы от оказания платных услуг (работ)  получателями средств бюджетов сельских поселений</t>
  </si>
  <si>
    <t xml:space="preserve">Дотации бюджетам сельских поселений на выравнивание бюджетной обеспеченности из средств краевого бюджета </t>
  </si>
  <si>
    <t>Субвенции бюджетам субъектов Российской Федерации и муниципальных образований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</si>
  <si>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</si>
  <si>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</si>
  <si>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</si>
  <si>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</si>
  <si>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</si>
  <si>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</t>
  </si>
  <si>
    <t>Субвенция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</si>
  <si>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</si>
  <si>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15</t>
  </si>
  <si>
    <t>35</t>
  </si>
  <si>
    <t>118</t>
  </si>
  <si>
    <t>49</t>
  </si>
  <si>
    <t>30</t>
  </si>
  <si>
    <t>Доходы 
бюджета
2019 года</t>
  </si>
  <si>
    <t>Доходы
бюджета 
2020 года</t>
  </si>
  <si>
    <t>Доходы 
бюджета 
2021 года</t>
  </si>
  <si>
    <t>150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</si>
  <si>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  Балахтинского района»</t>
  </si>
  <si>
    <t>1049</t>
  </si>
  <si>
    <t>7412</t>
  </si>
  <si>
    <t>7555</t>
  </si>
  <si>
    <t xml:space="preserve">                                  на 2020 год и плановый период 2021-2022 годов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</si>
  <si>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от  ______№ _____ "О 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2020 год и плановый период 2021-2022гг.""   
</t>
  </si>
  <si>
    <t>Налог на прибыль, доходы физических лиц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</si>
  <si>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</si>
  <si>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</t>
  </si>
  <si>
    <t>Прочий межбюджетный трансферт на обеспечение первичных мер пожарной безопасности в рамках непрограммных расходов отдельных органов местного самоуправления</t>
  </si>
  <si>
    <t xml:space="preserve">Прочий межбюджетный трансферт бюджетам поселений на частичное финансирование (вомещение)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</si>
  <si>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Прочие межбюджетные трансферты на организацию и проведение акарицидных обработок мест массового отдыха населения.</t>
  </si>
  <si>
    <t>7508</t>
  </si>
  <si>
    <t>7509</t>
  </si>
  <si>
    <t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</si>
  <si>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</si>
  <si>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1036</t>
  </si>
  <si>
    <t>Прочий межбюджетный трансферт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края, в рамках непрограммных расходов органов местного самоуправления</t>
  </si>
  <si>
    <t>7745</t>
  </si>
  <si>
    <t>Прочие межбюджетные трансферты бюджетам поселений за содействие развитию налогового потенциала в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</si>
</sst>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center" vertical="top"/>
    </xf>
    <xf numFmtId="172" fontId="5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center" vertical="top"/>
    </xf>
    <xf numFmtId="49" fontId="5" fillId="0" borderId="10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1" xfId="60" applyNumberFormat="1" applyFont="1" applyFill="1" applyBorder="1" applyAlignment="1">
      <alignment horizontal="center" vertical="center" textRotation="90" wrapText="1"/>
    </xf>
    <xf numFmtId="49" fontId="2" fillId="0" borderId="10" xfId="60" applyNumberFormat="1" applyFont="1" applyFill="1" applyBorder="1" applyAlignment="1">
      <alignment horizontal="center" vertical="center" wrapText="1"/>
    </xf>
    <xf numFmtId="49" fontId="2" fillId="0" borderId="12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horizontal="center" vertical="top"/>
    </xf>
    <xf numFmtId="4" fontId="2" fillId="34" borderId="15" xfId="0" applyNumberFormat="1" applyFont="1" applyFill="1" applyBorder="1" applyAlignment="1">
      <alignment horizontal="center" vertical="top"/>
    </xf>
    <xf numFmtId="0" fontId="2" fillId="34" borderId="13" xfId="0" applyNumberFormat="1" applyFont="1" applyFill="1" applyBorder="1" applyAlignment="1" applyProtection="1">
      <alignment vertical="top" wrapText="1"/>
      <protection locked="0"/>
    </xf>
    <xf numFmtId="4" fontId="2" fillId="34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vertical="top" wrapText="1"/>
      <protection locked="0"/>
    </xf>
    <xf numFmtId="172" fontId="2" fillId="0" borderId="0" xfId="0" applyNumberFormat="1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8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 quotePrefix="1">
      <alignment horizontal="center" vertical="top" wrapText="1"/>
    </xf>
    <xf numFmtId="0" fontId="6" fillId="0" borderId="0" xfId="0" applyFont="1" applyBorder="1" applyAlignment="1" quotePrefix="1">
      <alignment horizontal="center" vertical="top" wrapText="1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zoomScalePageLayoutView="0" workbookViewId="0" topLeftCell="A52">
      <selection activeCell="O27" sqref="O27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4" t="s">
        <v>26</v>
      </c>
      <c r="M1" s="5" t="s">
        <v>27</v>
      </c>
      <c r="N1" s="5" t="s">
        <v>28</v>
      </c>
      <c r="O1" s="5" t="s">
        <v>29</v>
      </c>
    </row>
    <row r="2" spans="1:15" s="10" customFormat="1" ht="48.75" customHeight="1" hidden="1">
      <c r="A2" s="7" t="s">
        <v>30</v>
      </c>
      <c r="B2" s="8" t="s">
        <v>16</v>
      </c>
      <c r="C2" s="8" t="s">
        <v>17</v>
      </c>
      <c r="D2" s="8" t="s">
        <v>18</v>
      </c>
      <c r="E2" s="8" t="s">
        <v>31</v>
      </c>
      <c r="F2" s="8" t="s">
        <v>32</v>
      </c>
      <c r="G2" s="8" t="s">
        <v>33</v>
      </c>
      <c r="H2" s="8" t="s">
        <v>34</v>
      </c>
      <c r="I2" s="8" t="s">
        <v>35</v>
      </c>
      <c r="J2" s="8" t="s">
        <v>24</v>
      </c>
      <c r="K2" s="8" t="s">
        <v>25</v>
      </c>
      <c r="L2" s="9" t="s">
        <v>36</v>
      </c>
      <c r="M2" s="1" t="s">
        <v>37</v>
      </c>
      <c r="N2" s="1" t="s">
        <v>38</v>
      </c>
      <c r="O2" s="1" t="s">
        <v>39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64" t="s">
        <v>132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10" customFormat="1" ht="57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s="10" customFormat="1" ht="12.7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10" customFormat="1" ht="12" customHeight="1">
      <c r="A8" s="90" t="s">
        <v>87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10" customFormat="1" ht="12.7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10" customFormat="1" ht="16.5" customHeight="1">
      <c r="A10" s="92" t="s">
        <v>96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s="10" customFormat="1" ht="18" customHeight="1">
      <c r="A11" s="81" t="s">
        <v>131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82"/>
      <c r="N11" s="82"/>
      <c r="O11" s="57" t="s">
        <v>98</v>
      </c>
    </row>
    <row r="12" spans="1:15" s="10" customFormat="1" ht="17.25" customHeight="1">
      <c r="A12" s="70" t="s">
        <v>40</v>
      </c>
      <c r="B12" s="72" t="s">
        <v>41</v>
      </c>
      <c r="C12" s="73"/>
      <c r="D12" s="73"/>
      <c r="E12" s="73"/>
      <c r="F12" s="73"/>
      <c r="G12" s="73"/>
      <c r="H12" s="73"/>
      <c r="I12" s="73"/>
      <c r="J12" s="73"/>
      <c r="K12" s="74"/>
      <c r="L12" s="75" t="s">
        <v>1</v>
      </c>
      <c r="M12" s="77" t="s">
        <v>123</v>
      </c>
      <c r="N12" s="77" t="s">
        <v>124</v>
      </c>
      <c r="O12" s="77" t="s">
        <v>125</v>
      </c>
    </row>
    <row r="13" spans="1:15" s="10" customFormat="1" ht="118.5" customHeight="1">
      <c r="A13" s="71"/>
      <c r="B13" s="26" t="s">
        <v>42</v>
      </c>
      <c r="C13" s="28"/>
      <c r="D13" s="28"/>
      <c r="E13" s="26" t="s">
        <v>31</v>
      </c>
      <c r="F13" s="26" t="s">
        <v>32</v>
      </c>
      <c r="G13" s="26" t="s">
        <v>33</v>
      </c>
      <c r="H13" s="26" t="s">
        <v>34</v>
      </c>
      <c r="I13" s="26" t="s">
        <v>43</v>
      </c>
      <c r="J13" s="26" t="s">
        <v>44</v>
      </c>
      <c r="K13" s="29" t="s">
        <v>45</v>
      </c>
      <c r="L13" s="76"/>
      <c r="M13" s="78"/>
      <c r="N13" s="78"/>
      <c r="O13" s="78"/>
    </row>
    <row r="14" spans="1:15" s="10" customFormat="1" ht="20.25" customHeight="1">
      <c r="A14" s="27"/>
      <c r="B14" s="30" t="s">
        <v>46</v>
      </c>
      <c r="C14" s="28"/>
      <c r="D14" s="28"/>
      <c r="E14" s="30" t="s">
        <v>47</v>
      </c>
      <c r="F14" s="30" t="s">
        <v>48</v>
      </c>
      <c r="G14" s="30" t="s">
        <v>49</v>
      </c>
      <c r="H14" s="30" t="s">
        <v>50</v>
      </c>
      <c r="I14" s="30" t="s">
        <v>51</v>
      </c>
      <c r="J14" s="30" t="s">
        <v>52</v>
      </c>
      <c r="K14" s="30" t="s">
        <v>53</v>
      </c>
      <c r="L14" s="31">
        <v>9</v>
      </c>
      <c r="M14" s="30">
        <v>10</v>
      </c>
      <c r="N14" s="30">
        <v>11</v>
      </c>
      <c r="O14" s="23">
        <v>12</v>
      </c>
    </row>
    <row r="15" spans="1:15" ht="42.75" customHeight="1">
      <c r="A15" s="32">
        <v>1</v>
      </c>
      <c r="B15" s="33" t="s">
        <v>54</v>
      </c>
      <c r="C15" s="33" t="s">
        <v>55</v>
      </c>
      <c r="D15" s="33" t="s">
        <v>56</v>
      </c>
      <c r="E15" s="33" t="s">
        <v>46</v>
      </c>
      <c r="F15" s="33" t="s">
        <v>56</v>
      </c>
      <c r="G15" s="33" t="s">
        <v>56</v>
      </c>
      <c r="H15" s="33" t="s">
        <v>54</v>
      </c>
      <c r="I15" s="34" t="s">
        <v>56</v>
      </c>
      <c r="J15" s="33" t="s">
        <v>57</v>
      </c>
      <c r="K15" s="33" t="s">
        <v>54</v>
      </c>
      <c r="L15" s="24" t="s">
        <v>85</v>
      </c>
      <c r="M15" s="35">
        <f>M17+M21+M26+M28+M34+M36</f>
        <v>1082500</v>
      </c>
      <c r="N15" s="35">
        <f>N17+N21+N26+N28+N34+N36</f>
        <v>1195240</v>
      </c>
      <c r="O15" s="35">
        <f>O17+O21+O26+O28+O34+O36</f>
        <v>1290500</v>
      </c>
    </row>
    <row r="16" spans="1:15" ht="42.75" customHeight="1">
      <c r="A16" s="32">
        <v>2</v>
      </c>
      <c r="B16" s="33" t="s">
        <v>58</v>
      </c>
      <c r="C16" s="33"/>
      <c r="D16" s="33"/>
      <c r="E16" s="33" t="s">
        <v>46</v>
      </c>
      <c r="F16" s="33" t="s">
        <v>59</v>
      </c>
      <c r="G16" s="33" t="s">
        <v>62</v>
      </c>
      <c r="H16" s="33" t="s">
        <v>54</v>
      </c>
      <c r="I16" s="34" t="s">
        <v>56</v>
      </c>
      <c r="J16" s="33" t="s">
        <v>57</v>
      </c>
      <c r="K16" s="33" t="s">
        <v>60</v>
      </c>
      <c r="L16" s="24" t="s">
        <v>133</v>
      </c>
      <c r="M16" s="35">
        <f>M17</f>
        <v>279900</v>
      </c>
      <c r="N16" s="35">
        <f>N17</f>
        <v>288940</v>
      </c>
      <c r="O16" s="35">
        <f>O17</f>
        <v>303300</v>
      </c>
    </row>
    <row r="17" spans="1:15" ht="36.75" customHeight="1">
      <c r="A17" s="36">
        <v>3</v>
      </c>
      <c r="B17" s="37" t="s">
        <v>58</v>
      </c>
      <c r="C17" s="37" t="s">
        <v>63</v>
      </c>
      <c r="D17" s="37" t="s">
        <v>56</v>
      </c>
      <c r="E17" s="37" t="s">
        <v>46</v>
      </c>
      <c r="F17" s="37" t="s">
        <v>59</v>
      </c>
      <c r="G17" s="37" t="s">
        <v>62</v>
      </c>
      <c r="H17" s="37" t="s">
        <v>54</v>
      </c>
      <c r="I17" s="38" t="s">
        <v>59</v>
      </c>
      <c r="J17" s="37" t="s">
        <v>57</v>
      </c>
      <c r="K17" s="37" t="s">
        <v>60</v>
      </c>
      <c r="L17" s="25" t="s">
        <v>64</v>
      </c>
      <c r="M17" s="39">
        <f>M18+M19+M20</f>
        <v>279900</v>
      </c>
      <c r="N17" s="39">
        <f>N18+N19+N20</f>
        <v>288940</v>
      </c>
      <c r="O17" s="39">
        <f>O18+O19+O20</f>
        <v>303300</v>
      </c>
    </row>
    <row r="18" spans="1:16" ht="79.5" customHeight="1">
      <c r="A18" s="36">
        <v>4</v>
      </c>
      <c r="B18" s="37" t="s">
        <v>58</v>
      </c>
      <c r="C18" s="37" t="s">
        <v>65</v>
      </c>
      <c r="D18" s="37" t="s">
        <v>59</v>
      </c>
      <c r="E18" s="37" t="s">
        <v>46</v>
      </c>
      <c r="F18" s="37" t="s">
        <v>59</v>
      </c>
      <c r="G18" s="37" t="s">
        <v>62</v>
      </c>
      <c r="H18" s="37" t="s">
        <v>61</v>
      </c>
      <c r="I18" s="38" t="s">
        <v>59</v>
      </c>
      <c r="J18" s="37" t="s">
        <v>57</v>
      </c>
      <c r="K18" s="37" t="s">
        <v>60</v>
      </c>
      <c r="L18" s="25" t="s">
        <v>0</v>
      </c>
      <c r="M18" s="39">
        <v>270000</v>
      </c>
      <c r="N18" s="39">
        <v>279000</v>
      </c>
      <c r="O18" s="39">
        <v>292000</v>
      </c>
      <c r="P18" s="39">
        <v>1187000</v>
      </c>
    </row>
    <row r="19" spans="1:16" ht="119.25" customHeight="1">
      <c r="A19" s="36">
        <v>5</v>
      </c>
      <c r="B19" s="37" t="s">
        <v>58</v>
      </c>
      <c r="C19" s="37" t="s">
        <v>65</v>
      </c>
      <c r="D19" s="37" t="s">
        <v>59</v>
      </c>
      <c r="E19" s="37" t="s">
        <v>46</v>
      </c>
      <c r="F19" s="37" t="s">
        <v>59</v>
      </c>
      <c r="G19" s="37" t="s">
        <v>62</v>
      </c>
      <c r="H19" s="37" t="s">
        <v>100</v>
      </c>
      <c r="I19" s="38" t="s">
        <v>59</v>
      </c>
      <c r="J19" s="37" t="s">
        <v>88</v>
      </c>
      <c r="K19" s="37" t="s">
        <v>60</v>
      </c>
      <c r="L19" s="25" t="s">
        <v>101</v>
      </c>
      <c r="M19" s="39">
        <v>3500</v>
      </c>
      <c r="N19" s="39">
        <v>3500</v>
      </c>
      <c r="O19" s="39">
        <v>4000</v>
      </c>
      <c r="P19" s="39"/>
    </row>
    <row r="20" spans="1:16" ht="53.25" customHeight="1">
      <c r="A20" s="36">
        <v>6</v>
      </c>
      <c r="B20" s="37" t="s">
        <v>58</v>
      </c>
      <c r="C20" s="37"/>
      <c r="D20" s="37"/>
      <c r="E20" s="37" t="s">
        <v>46</v>
      </c>
      <c r="F20" s="37" t="s">
        <v>59</v>
      </c>
      <c r="G20" s="37" t="s">
        <v>62</v>
      </c>
      <c r="H20" s="37" t="s">
        <v>66</v>
      </c>
      <c r="I20" s="38" t="s">
        <v>59</v>
      </c>
      <c r="J20" s="37" t="s">
        <v>57</v>
      </c>
      <c r="K20" s="37" t="s">
        <v>60</v>
      </c>
      <c r="L20" s="25" t="s">
        <v>117</v>
      </c>
      <c r="M20" s="39">
        <v>6400</v>
      </c>
      <c r="N20" s="39">
        <v>6440</v>
      </c>
      <c r="O20" s="39">
        <v>7300</v>
      </c>
      <c r="P20" s="39"/>
    </row>
    <row r="21" spans="1:15" ht="45" customHeight="1">
      <c r="A21" s="32">
        <v>7</v>
      </c>
      <c r="B21" s="37" t="s">
        <v>76</v>
      </c>
      <c r="C21" s="37"/>
      <c r="D21" s="37"/>
      <c r="E21" s="37" t="s">
        <v>46</v>
      </c>
      <c r="F21" s="37" t="s">
        <v>67</v>
      </c>
      <c r="G21" s="37" t="s">
        <v>62</v>
      </c>
      <c r="H21" s="37" t="s">
        <v>54</v>
      </c>
      <c r="I21" s="38" t="s">
        <v>59</v>
      </c>
      <c r="J21" s="37" t="s">
        <v>57</v>
      </c>
      <c r="K21" s="37" t="s">
        <v>60</v>
      </c>
      <c r="L21" s="25" t="s">
        <v>83</v>
      </c>
      <c r="M21" s="39">
        <f>M22+M23+M24+M25</f>
        <v>186600</v>
      </c>
      <c r="N21" s="39">
        <f>N22+N23+N24+N25</f>
        <v>193300</v>
      </c>
      <c r="O21" s="39">
        <f>O22+O23+O24+O25</f>
        <v>201200</v>
      </c>
    </row>
    <row r="22" spans="1:15" ht="80.25" customHeight="1">
      <c r="A22" s="36">
        <v>8</v>
      </c>
      <c r="B22" s="37" t="s">
        <v>76</v>
      </c>
      <c r="C22" s="37"/>
      <c r="D22" s="37"/>
      <c r="E22" s="37" t="s">
        <v>46</v>
      </c>
      <c r="F22" s="37" t="s">
        <v>67</v>
      </c>
      <c r="G22" s="37" t="s">
        <v>62</v>
      </c>
      <c r="H22" s="37" t="s">
        <v>77</v>
      </c>
      <c r="I22" s="38" t="s">
        <v>59</v>
      </c>
      <c r="J22" s="37" t="s">
        <v>57</v>
      </c>
      <c r="K22" s="37" t="s">
        <v>60</v>
      </c>
      <c r="L22" s="25" t="s">
        <v>78</v>
      </c>
      <c r="M22" s="39">
        <v>85500</v>
      </c>
      <c r="N22" s="39">
        <v>89100</v>
      </c>
      <c r="O22" s="39">
        <v>92600</v>
      </c>
    </row>
    <row r="23" spans="1:15" ht="94.5" customHeight="1">
      <c r="A23" s="36">
        <v>9</v>
      </c>
      <c r="B23" s="37" t="s">
        <v>76</v>
      </c>
      <c r="C23" s="37"/>
      <c r="D23" s="37"/>
      <c r="E23" s="37" t="s">
        <v>46</v>
      </c>
      <c r="F23" s="37" t="s">
        <v>67</v>
      </c>
      <c r="G23" s="37" t="s">
        <v>62</v>
      </c>
      <c r="H23" s="37" t="s">
        <v>79</v>
      </c>
      <c r="I23" s="38" t="s">
        <v>59</v>
      </c>
      <c r="J23" s="37" t="s">
        <v>57</v>
      </c>
      <c r="K23" s="37" t="s">
        <v>60</v>
      </c>
      <c r="L23" s="25" t="s">
        <v>80</v>
      </c>
      <c r="M23" s="39">
        <v>400</v>
      </c>
      <c r="N23" s="39">
        <v>400</v>
      </c>
      <c r="O23" s="39">
        <v>500</v>
      </c>
    </row>
    <row r="24" spans="1:15" ht="79.5" customHeight="1">
      <c r="A24" s="36">
        <v>10</v>
      </c>
      <c r="B24" s="37" t="s">
        <v>76</v>
      </c>
      <c r="C24" s="37"/>
      <c r="D24" s="37"/>
      <c r="E24" s="37" t="s">
        <v>46</v>
      </c>
      <c r="F24" s="37" t="s">
        <v>67</v>
      </c>
      <c r="G24" s="37" t="s">
        <v>62</v>
      </c>
      <c r="H24" s="37" t="s">
        <v>81</v>
      </c>
      <c r="I24" s="38" t="s">
        <v>59</v>
      </c>
      <c r="J24" s="37" t="s">
        <v>57</v>
      </c>
      <c r="K24" s="37" t="s">
        <v>60</v>
      </c>
      <c r="L24" s="25" t="s">
        <v>103</v>
      </c>
      <c r="M24" s="39">
        <v>111700</v>
      </c>
      <c r="N24" s="39">
        <v>116100</v>
      </c>
      <c r="O24" s="39">
        <v>119900</v>
      </c>
    </row>
    <row r="25" spans="1:15" ht="78" customHeight="1">
      <c r="A25" s="32">
        <v>11</v>
      </c>
      <c r="B25" s="37" t="s">
        <v>76</v>
      </c>
      <c r="C25" s="37"/>
      <c r="D25" s="37"/>
      <c r="E25" s="37" t="s">
        <v>46</v>
      </c>
      <c r="F25" s="37" t="s">
        <v>67</v>
      </c>
      <c r="G25" s="37" t="s">
        <v>62</v>
      </c>
      <c r="H25" s="37" t="s">
        <v>82</v>
      </c>
      <c r="I25" s="38" t="s">
        <v>59</v>
      </c>
      <c r="J25" s="37" t="s">
        <v>57</v>
      </c>
      <c r="K25" s="37" t="s">
        <v>60</v>
      </c>
      <c r="L25" s="25" t="s">
        <v>102</v>
      </c>
      <c r="M25" s="39">
        <v>-11000</v>
      </c>
      <c r="N25" s="39">
        <v>-12300</v>
      </c>
      <c r="O25" s="39">
        <v>-11800</v>
      </c>
    </row>
    <row r="26" spans="1:15" ht="23.25" customHeight="1">
      <c r="A26" s="32">
        <v>12</v>
      </c>
      <c r="B26" s="37" t="s">
        <v>58</v>
      </c>
      <c r="C26" s="37"/>
      <c r="D26" s="37"/>
      <c r="E26" s="37" t="s">
        <v>46</v>
      </c>
      <c r="F26" s="37" t="s">
        <v>68</v>
      </c>
      <c r="G26" s="37" t="s">
        <v>67</v>
      </c>
      <c r="H26" s="37" t="s">
        <v>54</v>
      </c>
      <c r="I26" s="38" t="s">
        <v>59</v>
      </c>
      <c r="J26" s="40" t="s">
        <v>57</v>
      </c>
      <c r="K26" s="37" t="s">
        <v>60</v>
      </c>
      <c r="L26" s="25" t="s">
        <v>99</v>
      </c>
      <c r="M26" s="39">
        <f>M27</f>
        <v>0</v>
      </c>
      <c r="N26" s="39">
        <f>N27</f>
        <v>75000</v>
      </c>
      <c r="O26" s="39">
        <f>O27</f>
        <v>100000</v>
      </c>
    </row>
    <row r="27" spans="1:15" ht="19.5" customHeight="1">
      <c r="A27" s="32">
        <v>12</v>
      </c>
      <c r="B27" s="37" t="s">
        <v>58</v>
      </c>
      <c r="C27" s="37"/>
      <c r="D27" s="37"/>
      <c r="E27" s="37" t="s">
        <v>46</v>
      </c>
      <c r="F27" s="37" t="s">
        <v>68</v>
      </c>
      <c r="G27" s="37" t="s">
        <v>67</v>
      </c>
      <c r="H27" s="37" t="s">
        <v>61</v>
      </c>
      <c r="I27" s="38" t="s">
        <v>59</v>
      </c>
      <c r="J27" s="40" t="s">
        <v>57</v>
      </c>
      <c r="K27" s="37" t="s">
        <v>60</v>
      </c>
      <c r="L27" s="25" t="s">
        <v>99</v>
      </c>
      <c r="M27" s="39">
        <v>0</v>
      </c>
      <c r="N27" s="39">
        <v>75000</v>
      </c>
      <c r="O27" s="39">
        <v>100000</v>
      </c>
    </row>
    <row r="28" spans="1:15" ht="17.25" customHeight="1">
      <c r="A28" s="36">
        <v>14</v>
      </c>
      <c r="B28" s="37" t="s">
        <v>58</v>
      </c>
      <c r="C28" s="37" t="s">
        <v>69</v>
      </c>
      <c r="D28" s="37" t="s">
        <v>56</v>
      </c>
      <c r="E28" s="37" t="s">
        <v>46</v>
      </c>
      <c r="F28" s="37" t="s">
        <v>5</v>
      </c>
      <c r="G28" s="37" t="s">
        <v>56</v>
      </c>
      <c r="H28" s="37" t="s">
        <v>54</v>
      </c>
      <c r="I28" s="38" t="s">
        <v>56</v>
      </c>
      <c r="J28" s="40" t="s">
        <v>57</v>
      </c>
      <c r="K28" s="37" t="s">
        <v>54</v>
      </c>
      <c r="L28" s="25" t="s">
        <v>90</v>
      </c>
      <c r="M28" s="39">
        <f>M29+M31</f>
        <v>423000</v>
      </c>
      <c r="N28" s="39">
        <f>N29+N31</f>
        <v>480000</v>
      </c>
      <c r="O28" s="39">
        <f>O29+O31</f>
        <v>516000</v>
      </c>
    </row>
    <row r="29" spans="1:15" ht="19.5" customHeight="1">
      <c r="A29" s="36">
        <v>15</v>
      </c>
      <c r="B29" s="37" t="s">
        <v>58</v>
      </c>
      <c r="C29" s="37"/>
      <c r="D29" s="37"/>
      <c r="E29" s="37" t="s">
        <v>46</v>
      </c>
      <c r="F29" s="37" t="s">
        <v>5</v>
      </c>
      <c r="G29" s="37" t="s">
        <v>59</v>
      </c>
      <c r="H29" s="37" t="s">
        <v>54</v>
      </c>
      <c r="I29" s="41" t="s">
        <v>56</v>
      </c>
      <c r="J29" s="40" t="s">
        <v>57</v>
      </c>
      <c r="K29" s="37" t="s">
        <v>60</v>
      </c>
      <c r="L29" s="25" t="s">
        <v>91</v>
      </c>
      <c r="M29" s="39">
        <f>M30</f>
        <v>93000</v>
      </c>
      <c r="N29" s="39">
        <f>N30</f>
        <v>95000</v>
      </c>
      <c r="O29" s="39">
        <f>O30</f>
        <v>98000</v>
      </c>
    </row>
    <row r="30" spans="1:15" ht="66" customHeight="1">
      <c r="A30" s="36">
        <v>16</v>
      </c>
      <c r="B30" s="37" t="s">
        <v>58</v>
      </c>
      <c r="C30" s="37"/>
      <c r="D30" s="37"/>
      <c r="E30" s="37" t="s">
        <v>46</v>
      </c>
      <c r="F30" s="37" t="s">
        <v>5</v>
      </c>
      <c r="G30" s="37" t="s">
        <v>59</v>
      </c>
      <c r="H30" s="37" t="s">
        <v>66</v>
      </c>
      <c r="I30" s="41" t="s">
        <v>3</v>
      </c>
      <c r="J30" s="37" t="s">
        <v>88</v>
      </c>
      <c r="K30" s="42" t="s">
        <v>60</v>
      </c>
      <c r="L30" s="25" t="s">
        <v>104</v>
      </c>
      <c r="M30" s="39">
        <v>93000</v>
      </c>
      <c r="N30" s="39">
        <v>95000</v>
      </c>
      <c r="O30" s="39">
        <v>98000</v>
      </c>
    </row>
    <row r="31" spans="1:15" ht="18" customHeight="1">
      <c r="A31" s="32">
        <v>17</v>
      </c>
      <c r="B31" s="37" t="s">
        <v>58</v>
      </c>
      <c r="C31" s="37"/>
      <c r="D31" s="37"/>
      <c r="E31" s="37" t="s">
        <v>46</v>
      </c>
      <c r="F31" s="37" t="s">
        <v>5</v>
      </c>
      <c r="G31" s="37" t="s">
        <v>5</v>
      </c>
      <c r="H31" s="37" t="s">
        <v>54</v>
      </c>
      <c r="I31" s="41" t="s">
        <v>56</v>
      </c>
      <c r="J31" s="37" t="s">
        <v>57</v>
      </c>
      <c r="K31" s="37" t="s">
        <v>54</v>
      </c>
      <c r="L31" s="25" t="s">
        <v>89</v>
      </c>
      <c r="M31" s="39">
        <f>M32+M33</f>
        <v>330000</v>
      </c>
      <c r="N31" s="39">
        <f>N32+N33</f>
        <v>385000</v>
      </c>
      <c r="O31" s="39">
        <f>O32+O33</f>
        <v>418000</v>
      </c>
    </row>
    <row r="32" spans="1:15" ht="39.75" customHeight="1">
      <c r="A32" s="36">
        <v>18</v>
      </c>
      <c r="B32" s="37" t="s">
        <v>58</v>
      </c>
      <c r="C32" s="37"/>
      <c r="D32" s="37"/>
      <c r="E32" s="37" t="s">
        <v>46</v>
      </c>
      <c r="F32" s="37" t="s">
        <v>5</v>
      </c>
      <c r="G32" s="37" t="s">
        <v>5</v>
      </c>
      <c r="H32" s="37" t="s">
        <v>111</v>
      </c>
      <c r="I32" s="41" t="s">
        <v>3</v>
      </c>
      <c r="J32" s="37" t="s">
        <v>57</v>
      </c>
      <c r="K32" s="37" t="s">
        <v>60</v>
      </c>
      <c r="L32" s="25" t="s">
        <v>112</v>
      </c>
      <c r="M32" s="39">
        <v>90000</v>
      </c>
      <c r="N32" s="39">
        <v>120000</v>
      </c>
      <c r="O32" s="39">
        <v>140000</v>
      </c>
    </row>
    <row r="33" spans="1:15" ht="48" customHeight="1">
      <c r="A33" s="36">
        <v>19</v>
      </c>
      <c r="B33" s="37" t="s">
        <v>58</v>
      </c>
      <c r="C33" s="37"/>
      <c r="D33" s="37"/>
      <c r="E33" s="37" t="s">
        <v>46</v>
      </c>
      <c r="F33" s="37" t="s">
        <v>5</v>
      </c>
      <c r="G33" s="37" t="s">
        <v>5</v>
      </c>
      <c r="H33" s="37" t="s">
        <v>113</v>
      </c>
      <c r="I33" s="38" t="s">
        <v>3</v>
      </c>
      <c r="J33" s="37" t="s">
        <v>57</v>
      </c>
      <c r="K33" s="37" t="s">
        <v>60</v>
      </c>
      <c r="L33" s="25" t="s">
        <v>114</v>
      </c>
      <c r="M33" s="39">
        <v>240000</v>
      </c>
      <c r="N33" s="39">
        <v>265000</v>
      </c>
      <c r="O33" s="39">
        <v>278000</v>
      </c>
    </row>
    <row r="34" spans="1:15" ht="30" customHeight="1">
      <c r="A34" s="36">
        <v>20</v>
      </c>
      <c r="B34" s="37" t="s">
        <v>2</v>
      </c>
      <c r="C34" s="37" t="s">
        <v>71</v>
      </c>
      <c r="D34" s="37" t="s">
        <v>56</v>
      </c>
      <c r="E34" s="37" t="s">
        <v>46</v>
      </c>
      <c r="F34" s="37" t="s">
        <v>72</v>
      </c>
      <c r="G34" s="37" t="s">
        <v>56</v>
      </c>
      <c r="H34" s="37" t="s">
        <v>54</v>
      </c>
      <c r="I34" s="38" t="s">
        <v>56</v>
      </c>
      <c r="J34" s="37" t="s">
        <v>57</v>
      </c>
      <c r="K34" s="37" t="s">
        <v>54</v>
      </c>
      <c r="L34" s="25" t="s">
        <v>84</v>
      </c>
      <c r="M34" s="39">
        <f>M35</f>
        <v>140000</v>
      </c>
      <c r="N34" s="39">
        <f>N35</f>
        <v>100000</v>
      </c>
      <c r="O34" s="39">
        <f>O35</f>
        <v>110000</v>
      </c>
    </row>
    <row r="35" spans="1:15" ht="70.5" customHeight="1">
      <c r="A35" s="36">
        <v>21</v>
      </c>
      <c r="B35" s="33" t="s">
        <v>97</v>
      </c>
      <c r="C35" s="33"/>
      <c r="D35" s="33"/>
      <c r="E35" s="33" t="s">
        <v>46</v>
      </c>
      <c r="F35" s="33" t="s">
        <v>72</v>
      </c>
      <c r="G35" s="33" t="s">
        <v>68</v>
      </c>
      <c r="H35" s="33" t="s">
        <v>92</v>
      </c>
      <c r="I35" s="34" t="s">
        <v>3</v>
      </c>
      <c r="J35" s="33" t="s">
        <v>57</v>
      </c>
      <c r="K35" s="33" t="s">
        <v>70</v>
      </c>
      <c r="L35" s="44" t="s">
        <v>105</v>
      </c>
      <c r="M35" s="39">
        <v>140000</v>
      </c>
      <c r="N35" s="39">
        <v>100000</v>
      </c>
      <c r="O35" s="39">
        <v>110000</v>
      </c>
    </row>
    <row r="36" spans="1:15" ht="39.75" customHeight="1">
      <c r="A36" s="32">
        <v>22</v>
      </c>
      <c r="B36" s="33" t="s">
        <v>54</v>
      </c>
      <c r="C36" s="33"/>
      <c r="D36" s="33"/>
      <c r="E36" s="33" t="s">
        <v>46</v>
      </c>
      <c r="F36" s="33" t="s">
        <v>93</v>
      </c>
      <c r="G36" s="33" t="s">
        <v>59</v>
      </c>
      <c r="H36" s="33" t="s">
        <v>54</v>
      </c>
      <c r="I36" s="34" t="s">
        <v>56</v>
      </c>
      <c r="J36" s="33" t="s">
        <v>57</v>
      </c>
      <c r="K36" s="33" t="s">
        <v>94</v>
      </c>
      <c r="L36" s="43" t="s">
        <v>106</v>
      </c>
      <c r="M36" s="39">
        <f>M37</f>
        <v>53000</v>
      </c>
      <c r="N36" s="39">
        <f>N37</f>
        <v>58000</v>
      </c>
      <c r="O36" s="39">
        <f>O37</f>
        <v>60000</v>
      </c>
    </row>
    <row r="37" spans="1:15" ht="32.25" customHeight="1">
      <c r="A37" s="36">
        <v>23</v>
      </c>
      <c r="B37" s="33" t="s">
        <v>97</v>
      </c>
      <c r="C37" s="33"/>
      <c r="D37" s="33"/>
      <c r="E37" s="33" t="s">
        <v>46</v>
      </c>
      <c r="F37" s="33" t="s">
        <v>93</v>
      </c>
      <c r="G37" s="33" t="s">
        <v>59</v>
      </c>
      <c r="H37" s="33" t="s">
        <v>95</v>
      </c>
      <c r="I37" s="34" t="s">
        <v>3</v>
      </c>
      <c r="J37" s="33" t="s">
        <v>57</v>
      </c>
      <c r="K37" s="33" t="s">
        <v>94</v>
      </c>
      <c r="L37" s="43" t="s">
        <v>107</v>
      </c>
      <c r="M37" s="39">
        <v>53000</v>
      </c>
      <c r="N37" s="39">
        <v>58000</v>
      </c>
      <c r="O37" s="39">
        <v>60000</v>
      </c>
    </row>
    <row r="38" spans="1:15" ht="19.5" customHeight="1">
      <c r="A38" s="32">
        <v>24</v>
      </c>
      <c r="B38" s="37" t="s">
        <v>54</v>
      </c>
      <c r="C38" s="37" t="s">
        <v>6</v>
      </c>
      <c r="D38" s="37" t="s">
        <v>56</v>
      </c>
      <c r="E38" s="37" t="s">
        <v>47</v>
      </c>
      <c r="F38" s="37" t="s">
        <v>56</v>
      </c>
      <c r="G38" s="37" t="s">
        <v>56</v>
      </c>
      <c r="H38" s="37" t="s">
        <v>54</v>
      </c>
      <c r="I38" s="38" t="s">
        <v>56</v>
      </c>
      <c r="J38" s="37" t="s">
        <v>57</v>
      </c>
      <c r="K38" s="37" t="s">
        <v>54</v>
      </c>
      <c r="L38" s="25" t="s">
        <v>86</v>
      </c>
      <c r="M38" s="45">
        <f>M39</f>
        <v>11489981.46</v>
      </c>
      <c r="N38" s="45">
        <f>N39</f>
        <v>10190249</v>
      </c>
      <c r="O38" s="45">
        <f>O39</f>
        <v>10203479</v>
      </c>
    </row>
    <row r="39" spans="1:15" ht="27.75" customHeight="1">
      <c r="A39" s="36">
        <v>25</v>
      </c>
      <c r="B39" s="37" t="s">
        <v>97</v>
      </c>
      <c r="C39" s="37" t="s">
        <v>7</v>
      </c>
      <c r="D39" s="37" t="s">
        <v>56</v>
      </c>
      <c r="E39" s="37" t="s">
        <v>47</v>
      </c>
      <c r="F39" s="37" t="s">
        <v>62</v>
      </c>
      <c r="G39" s="37" t="s">
        <v>56</v>
      </c>
      <c r="H39" s="37" t="s">
        <v>54</v>
      </c>
      <c r="I39" s="38" t="s">
        <v>56</v>
      </c>
      <c r="J39" s="37" t="s">
        <v>57</v>
      </c>
      <c r="K39" s="37" t="s">
        <v>54</v>
      </c>
      <c r="L39" s="25" t="s">
        <v>8</v>
      </c>
      <c r="M39" s="45">
        <f>M40+M43+M46</f>
        <v>11489981.46</v>
      </c>
      <c r="N39" s="45">
        <f>N40+N43+N46</f>
        <v>10190249</v>
      </c>
      <c r="O39" s="45">
        <f>O40+O43+O46</f>
        <v>10203479</v>
      </c>
    </row>
    <row r="40" spans="1:15" ht="32.25" customHeight="1">
      <c r="A40" s="36">
        <v>26</v>
      </c>
      <c r="B40" s="37" t="s">
        <v>97</v>
      </c>
      <c r="C40" s="37" t="s">
        <v>9</v>
      </c>
      <c r="D40" s="37" t="s">
        <v>56</v>
      </c>
      <c r="E40" s="37" t="s">
        <v>47</v>
      </c>
      <c r="F40" s="37" t="s">
        <v>62</v>
      </c>
      <c r="G40" s="37" t="s">
        <v>118</v>
      </c>
      <c r="H40" s="37" t="s">
        <v>12</v>
      </c>
      <c r="I40" s="38" t="s">
        <v>56</v>
      </c>
      <c r="J40" s="37" t="s">
        <v>57</v>
      </c>
      <c r="K40" s="37" t="s">
        <v>126</v>
      </c>
      <c r="L40" s="25" t="s">
        <v>10</v>
      </c>
      <c r="M40" s="45">
        <f>M41+M42</f>
        <v>5516400</v>
      </c>
      <c r="N40" s="45">
        <f>N41+N42</f>
        <v>5328800</v>
      </c>
      <c r="O40" s="45">
        <f>O41+O42</f>
        <v>5328800</v>
      </c>
    </row>
    <row r="41" spans="1:15" ht="76.5" customHeight="1">
      <c r="A41" s="36">
        <v>27</v>
      </c>
      <c r="B41" s="33" t="s">
        <v>97</v>
      </c>
      <c r="C41" s="33" t="s">
        <v>11</v>
      </c>
      <c r="D41" s="33" t="s">
        <v>62</v>
      </c>
      <c r="E41" s="33" t="s">
        <v>47</v>
      </c>
      <c r="F41" s="33" t="s">
        <v>62</v>
      </c>
      <c r="G41" s="33" t="s">
        <v>118</v>
      </c>
      <c r="H41" s="33" t="s">
        <v>12</v>
      </c>
      <c r="I41" s="34" t="s">
        <v>3</v>
      </c>
      <c r="J41" s="33" t="s">
        <v>75</v>
      </c>
      <c r="K41" s="33" t="s">
        <v>126</v>
      </c>
      <c r="L41" s="59" t="s">
        <v>127</v>
      </c>
      <c r="M41" s="35">
        <v>4578300</v>
      </c>
      <c r="N41" s="35">
        <v>4578300</v>
      </c>
      <c r="O41" s="35">
        <v>4578300</v>
      </c>
    </row>
    <row r="42" spans="1:15" ht="36.75" customHeight="1">
      <c r="A42" s="32">
        <v>28</v>
      </c>
      <c r="B42" s="37" t="s">
        <v>97</v>
      </c>
      <c r="C42" s="37" t="s">
        <v>13</v>
      </c>
      <c r="D42" s="37" t="s">
        <v>56</v>
      </c>
      <c r="E42" s="37" t="s">
        <v>47</v>
      </c>
      <c r="F42" s="37" t="s">
        <v>62</v>
      </c>
      <c r="G42" s="37" t="s">
        <v>118</v>
      </c>
      <c r="H42" s="37" t="s">
        <v>12</v>
      </c>
      <c r="I42" s="38" t="s">
        <v>3</v>
      </c>
      <c r="J42" s="37" t="s">
        <v>73</v>
      </c>
      <c r="K42" s="37" t="s">
        <v>126</v>
      </c>
      <c r="L42" s="24" t="s">
        <v>108</v>
      </c>
      <c r="M42" s="39">
        <v>938100</v>
      </c>
      <c r="N42" s="39">
        <v>750500</v>
      </c>
      <c r="O42" s="39">
        <v>750500</v>
      </c>
    </row>
    <row r="43" spans="1:15" ht="30" customHeight="1">
      <c r="A43" s="36">
        <v>29</v>
      </c>
      <c r="B43" s="37" t="s">
        <v>54</v>
      </c>
      <c r="C43" s="37"/>
      <c r="D43" s="37"/>
      <c r="E43" s="37" t="s">
        <v>47</v>
      </c>
      <c r="F43" s="37" t="s">
        <v>62</v>
      </c>
      <c r="G43" s="37" t="s">
        <v>119</v>
      </c>
      <c r="H43" s="37" t="s">
        <v>54</v>
      </c>
      <c r="I43" s="38" t="s">
        <v>56</v>
      </c>
      <c r="J43" s="37" t="s">
        <v>57</v>
      </c>
      <c r="K43" s="37" t="s">
        <v>126</v>
      </c>
      <c r="L43" s="46" t="s">
        <v>109</v>
      </c>
      <c r="M43" s="39">
        <f>M44+M45</f>
        <v>141390</v>
      </c>
      <c r="N43" s="39">
        <f>N44+N45</f>
        <v>142550</v>
      </c>
      <c r="O43" s="39">
        <f>O44+O45</f>
        <v>145980</v>
      </c>
    </row>
    <row r="44" spans="1:15" ht="55.5" customHeight="1">
      <c r="A44" s="36">
        <v>30</v>
      </c>
      <c r="B44" s="47" t="s">
        <v>97</v>
      </c>
      <c r="C44" s="47"/>
      <c r="D44" s="47"/>
      <c r="E44" s="47" t="s">
        <v>47</v>
      </c>
      <c r="F44" s="47" t="s">
        <v>62</v>
      </c>
      <c r="G44" s="47" t="s">
        <v>122</v>
      </c>
      <c r="H44" s="47" t="s">
        <v>4</v>
      </c>
      <c r="I44" s="48" t="s">
        <v>3</v>
      </c>
      <c r="J44" s="47" t="s">
        <v>74</v>
      </c>
      <c r="K44" s="47" t="s">
        <v>126</v>
      </c>
      <c r="L44" s="51" t="s">
        <v>116</v>
      </c>
      <c r="M44" s="49">
        <v>6600</v>
      </c>
      <c r="N44" s="50">
        <v>7000</v>
      </c>
      <c r="O44" s="50">
        <v>7000</v>
      </c>
    </row>
    <row r="45" spans="1:15" ht="39.75" customHeight="1">
      <c r="A45" s="36">
        <v>31</v>
      </c>
      <c r="B45" s="47" t="s">
        <v>97</v>
      </c>
      <c r="C45" s="47"/>
      <c r="D45" s="47"/>
      <c r="E45" s="47" t="s">
        <v>47</v>
      </c>
      <c r="F45" s="47" t="s">
        <v>62</v>
      </c>
      <c r="G45" s="47" t="s">
        <v>119</v>
      </c>
      <c r="H45" s="47" t="s">
        <v>120</v>
      </c>
      <c r="I45" s="48" t="s">
        <v>3</v>
      </c>
      <c r="J45" s="47" t="s">
        <v>57</v>
      </c>
      <c r="K45" s="47" t="s">
        <v>126</v>
      </c>
      <c r="L45" s="60" t="s">
        <v>134</v>
      </c>
      <c r="M45" s="52">
        <v>134790</v>
      </c>
      <c r="N45" s="49">
        <v>135550</v>
      </c>
      <c r="O45" s="49">
        <v>138980</v>
      </c>
    </row>
    <row r="46" spans="1:15" ht="23.25" customHeight="1">
      <c r="A46" s="32">
        <v>32</v>
      </c>
      <c r="B46" s="37" t="s">
        <v>97</v>
      </c>
      <c r="C46" s="53"/>
      <c r="D46" s="53"/>
      <c r="E46" s="37" t="s">
        <v>47</v>
      </c>
      <c r="F46" s="37" t="s">
        <v>62</v>
      </c>
      <c r="G46" s="37" t="s">
        <v>121</v>
      </c>
      <c r="H46" s="37" t="s">
        <v>54</v>
      </c>
      <c r="I46" s="38" t="s">
        <v>56</v>
      </c>
      <c r="J46" s="37" t="s">
        <v>57</v>
      </c>
      <c r="K46" s="37" t="s">
        <v>126</v>
      </c>
      <c r="L46" s="25" t="s">
        <v>115</v>
      </c>
      <c r="M46" s="45">
        <f>M47+M48+M49+M50+M51+M52+M53+M54</f>
        <v>5832191.46</v>
      </c>
      <c r="N46" s="45">
        <f>N54+N47+N49+N50+N51</f>
        <v>4718899</v>
      </c>
      <c r="O46" s="45">
        <f>O47+O49+O50+O54+O51</f>
        <v>4728699</v>
      </c>
    </row>
    <row r="47" spans="1:15" ht="66.75" customHeight="1">
      <c r="A47" s="36">
        <v>33</v>
      </c>
      <c r="B47" s="37" t="s">
        <v>97</v>
      </c>
      <c r="C47" s="54"/>
      <c r="D47" s="54"/>
      <c r="E47" s="55" t="s">
        <v>47</v>
      </c>
      <c r="F47" s="37" t="s">
        <v>62</v>
      </c>
      <c r="G47" s="37" t="s">
        <v>121</v>
      </c>
      <c r="H47" s="37" t="s">
        <v>14</v>
      </c>
      <c r="I47" s="38" t="s">
        <v>3</v>
      </c>
      <c r="J47" s="37" t="s">
        <v>110</v>
      </c>
      <c r="K47" s="37" t="s">
        <v>126</v>
      </c>
      <c r="L47" s="59" t="s">
        <v>135</v>
      </c>
      <c r="M47" s="39">
        <v>4626695</v>
      </c>
      <c r="N47" s="39">
        <v>4321800</v>
      </c>
      <c r="O47" s="39">
        <v>4321800</v>
      </c>
    </row>
    <row r="48" spans="1:15" ht="113.25" customHeight="1">
      <c r="A48" s="36">
        <v>34</v>
      </c>
      <c r="B48" s="37" t="s">
        <v>97</v>
      </c>
      <c r="C48" s="54"/>
      <c r="D48" s="54"/>
      <c r="E48" s="55" t="s">
        <v>47</v>
      </c>
      <c r="F48" s="37" t="s">
        <v>62</v>
      </c>
      <c r="G48" s="37" t="s">
        <v>121</v>
      </c>
      <c r="H48" s="37" t="s">
        <v>14</v>
      </c>
      <c r="I48" s="38" t="s">
        <v>3</v>
      </c>
      <c r="J48" s="37" t="s">
        <v>143</v>
      </c>
      <c r="K48" s="37" t="s">
        <v>126</v>
      </c>
      <c r="L48" s="62" t="s">
        <v>144</v>
      </c>
      <c r="M48" s="39">
        <v>348390</v>
      </c>
      <c r="N48" s="39">
        <v>0</v>
      </c>
      <c r="O48" s="39">
        <v>0</v>
      </c>
    </row>
    <row r="49" spans="1:15" ht="93.75" customHeight="1">
      <c r="A49" s="36">
        <v>35</v>
      </c>
      <c r="B49" s="37" t="s">
        <v>97</v>
      </c>
      <c r="C49" s="54"/>
      <c r="D49" s="54"/>
      <c r="E49" s="55" t="s">
        <v>47</v>
      </c>
      <c r="F49" s="37" t="s">
        <v>62</v>
      </c>
      <c r="G49" s="37" t="s">
        <v>121</v>
      </c>
      <c r="H49" s="37" t="s">
        <v>14</v>
      </c>
      <c r="I49" s="38" t="s">
        <v>3</v>
      </c>
      <c r="J49" s="37" t="s">
        <v>128</v>
      </c>
      <c r="K49" s="37" t="s">
        <v>126</v>
      </c>
      <c r="L49" s="58" t="s">
        <v>137</v>
      </c>
      <c r="M49" s="45">
        <v>33450</v>
      </c>
      <c r="N49" s="39">
        <v>0</v>
      </c>
      <c r="O49" s="39">
        <v>0</v>
      </c>
    </row>
    <row r="50" spans="1:15" ht="54" customHeight="1">
      <c r="A50" s="36">
        <v>36</v>
      </c>
      <c r="B50" s="37" t="s">
        <v>97</v>
      </c>
      <c r="C50" s="54"/>
      <c r="D50" s="54"/>
      <c r="E50" s="55" t="s">
        <v>47</v>
      </c>
      <c r="F50" s="37" t="s">
        <v>62</v>
      </c>
      <c r="G50" s="37" t="s">
        <v>121</v>
      </c>
      <c r="H50" s="37" t="s">
        <v>14</v>
      </c>
      <c r="I50" s="38" t="s">
        <v>3</v>
      </c>
      <c r="J50" s="37" t="s">
        <v>129</v>
      </c>
      <c r="K50" s="37" t="s">
        <v>126</v>
      </c>
      <c r="L50" s="56" t="s">
        <v>136</v>
      </c>
      <c r="M50" s="45">
        <v>89785</v>
      </c>
      <c r="N50" s="39">
        <v>125699</v>
      </c>
      <c r="O50" s="39">
        <v>125699</v>
      </c>
    </row>
    <row r="51" spans="1:15" ht="65.25" customHeight="1">
      <c r="A51" s="36">
        <v>37</v>
      </c>
      <c r="B51" s="37" t="s">
        <v>97</v>
      </c>
      <c r="C51" s="54"/>
      <c r="D51" s="54"/>
      <c r="E51" s="55" t="s">
        <v>47</v>
      </c>
      <c r="F51" s="37" t="s">
        <v>62</v>
      </c>
      <c r="G51" s="37" t="s">
        <v>121</v>
      </c>
      <c r="H51" s="37" t="s">
        <v>14</v>
      </c>
      <c r="I51" s="38" t="s">
        <v>3</v>
      </c>
      <c r="J51" s="37" t="s">
        <v>139</v>
      </c>
      <c r="K51" s="37" t="s">
        <v>126</v>
      </c>
      <c r="L51" s="60" t="s">
        <v>141</v>
      </c>
      <c r="M51" s="45">
        <v>235500</v>
      </c>
      <c r="N51" s="39">
        <v>244900</v>
      </c>
      <c r="O51" s="39">
        <v>254700</v>
      </c>
    </row>
    <row r="52" spans="1:15" ht="64.5" customHeight="1">
      <c r="A52" s="36">
        <v>38</v>
      </c>
      <c r="B52" s="37" t="s">
        <v>97</v>
      </c>
      <c r="C52" s="54"/>
      <c r="D52" s="54"/>
      <c r="E52" s="55" t="s">
        <v>47</v>
      </c>
      <c r="F52" s="37" t="s">
        <v>62</v>
      </c>
      <c r="G52" s="37" t="s">
        <v>121</v>
      </c>
      <c r="H52" s="37" t="s">
        <v>14</v>
      </c>
      <c r="I52" s="38" t="s">
        <v>3</v>
      </c>
      <c r="J52" s="37" t="s">
        <v>140</v>
      </c>
      <c r="K52" s="37" t="s">
        <v>126</v>
      </c>
      <c r="L52" s="60" t="s">
        <v>142</v>
      </c>
      <c r="M52" s="45">
        <v>457971.46</v>
      </c>
      <c r="N52" s="39"/>
      <c r="O52" s="39"/>
    </row>
    <row r="53" spans="1:15" ht="57" customHeight="1" thickBot="1">
      <c r="A53" s="36">
        <v>39</v>
      </c>
      <c r="B53" s="37" t="s">
        <v>97</v>
      </c>
      <c r="C53" s="54"/>
      <c r="D53" s="54"/>
      <c r="E53" s="55" t="s">
        <v>47</v>
      </c>
      <c r="F53" s="37" t="s">
        <v>62</v>
      </c>
      <c r="G53" s="37" t="s">
        <v>121</v>
      </c>
      <c r="H53" s="37" t="s">
        <v>14</v>
      </c>
      <c r="I53" s="38" t="s">
        <v>3</v>
      </c>
      <c r="J53" s="37" t="s">
        <v>145</v>
      </c>
      <c r="K53" s="37" t="s">
        <v>126</v>
      </c>
      <c r="L53" s="63" t="s">
        <v>146</v>
      </c>
      <c r="M53" s="45">
        <v>13900</v>
      </c>
      <c r="N53" s="39"/>
      <c r="O53" s="39"/>
    </row>
    <row r="54" spans="1:15" ht="39.75" customHeight="1">
      <c r="A54" s="36">
        <v>40</v>
      </c>
      <c r="B54" s="37" t="s">
        <v>97</v>
      </c>
      <c r="C54" s="54"/>
      <c r="D54" s="54"/>
      <c r="E54" s="55" t="s">
        <v>47</v>
      </c>
      <c r="F54" s="37" t="s">
        <v>62</v>
      </c>
      <c r="G54" s="37" t="s">
        <v>121</v>
      </c>
      <c r="H54" s="37" t="s">
        <v>14</v>
      </c>
      <c r="I54" s="38" t="s">
        <v>3</v>
      </c>
      <c r="J54" s="37" t="s">
        <v>130</v>
      </c>
      <c r="K54" s="37" t="s">
        <v>126</v>
      </c>
      <c r="L54" s="61" t="s">
        <v>138</v>
      </c>
      <c r="M54" s="45">
        <v>26500</v>
      </c>
      <c r="N54" s="39">
        <v>26500</v>
      </c>
      <c r="O54" s="39">
        <v>26500</v>
      </c>
    </row>
    <row r="55" spans="1:15" ht="45.75" customHeight="1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39">
        <f>M38+M15</f>
        <v>12572481.46</v>
      </c>
      <c r="N55" s="39">
        <f>N38+N15</f>
        <v>11385489</v>
      </c>
      <c r="O55" s="39">
        <f>O38+O15</f>
        <v>11493979</v>
      </c>
    </row>
    <row r="56" spans="1:15" ht="33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/>
      <c r="M56" s="87"/>
      <c r="N56" s="88"/>
      <c r="O56" s="89"/>
    </row>
    <row r="57" spans="13:15" ht="15.75">
      <c r="M57" s="22"/>
      <c r="N57" s="22"/>
      <c r="O57" s="20"/>
    </row>
    <row r="58" spans="13:15" ht="15.75">
      <c r="M58" s="22"/>
      <c r="N58" s="22"/>
      <c r="O58" s="20"/>
    </row>
    <row r="59" ht="15.75">
      <c r="O59" s="21"/>
    </row>
    <row r="60" ht="15.75">
      <c r="O60" s="21"/>
    </row>
    <row r="61" spans="1:15" ht="15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21"/>
      <c r="N61" s="21"/>
      <c r="O61" s="21"/>
    </row>
    <row r="62" spans="1:15" ht="15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21"/>
      <c r="N62" s="21"/>
      <c r="O62" s="21"/>
    </row>
    <row r="63" spans="12:15" ht="15.75">
      <c r="L63" s="16"/>
      <c r="O63" s="21"/>
    </row>
    <row r="64" ht="15.75">
      <c r="O64" s="21"/>
    </row>
    <row r="65" ht="15.75">
      <c r="O65" s="21"/>
    </row>
    <row r="66" ht="15.75">
      <c r="O66" s="21"/>
    </row>
    <row r="67" ht="15.75">
      <c r="O67" s="21"/>
    </row>
    <row r="68" ht="15.75">
      <c r="O68" s="21"/>
    </row>
    <row r="69" ht="15.75">
      <c r="O69" s="21"/>
    </row>
    <row r="70" ht="15.75">
      <c r="O70" s="21"/>
    </row>
    <row r="71" ht="15.75">
      <c r="O71" s="21"/>
    </row>
    <row r="72" ht="15.75">
      <c r="O72" s="21"/>
    </row>
    <row r="73" ht="15.75">
      <c r="O73" s="21"/>
    </row>
    <row r="74" ht="15.75">
      <c r="O74" s="21"/>
    </row>
  </sheetData>
  <sheetProtection/>
  <mergeCells count="15">
    <mergeCell ref="A55:L55"/>
    <mergeCell ref="M56:O56"/>
    <mergeCell ref="A8:O8"/>
    <mergeCell ref="A9:O9"/>
    <mergeCell ref="A10:O10"/>
    <mergeCell ref="A5:O6"/>
    <mergeCell ref="A56:L56"/>
    <mergeCell ref="A12:A13"/>
    <mergeCell ref="B12:K12"/>
    <mergeCell ref="L12:L13"/>
    <mergeCell ref="M12:M13"/>
    <mergeCell ref="N12:N13"/>
    <mergeCell ref="O12:O13"/>
    <mergeCell ref="A7:O7"/>
    <mergeCell ref="A11:N11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ADM-Tulkovo</cp:lastModifiedBy>
  <cp:lastPrinted>2019-11-28T04:57:18Z</cp:lastPrinted>
  <dcterms:created xsi:type="dcterms:W3CDTF">2008-10-12T16:12:10Z</dcterms:created>
  <dcterms:modified xsi:type="dcterms:W3CDTF">2020-07-20T01:24:23Z</dcterms:modified>
  <cp:category/>
  <cp:version/>
  <cp:contentType/>
  <cp:contentStatus/>
</cp:coreProperties>
</file>