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2"/>
  <c r="F15"/>
  <c r="F16"/>
  <c r="F17"/>
  <c r="F24"/>
  <c r="H12"/>
  <c r="G12"/>
  <c r="F105"/>
  <c r="F45"/>
  <c r="G20"/>
  <c r="F91"/>
  <c r="G44"/>
  <c r="H120"/>
  <c r="H119" s="1"/>
  <c r="H118" s="1"/>
  <c r="H117" s="1"/>
  <c r="H116" s="1"/>
  <c r="H115" s="1"/>
  <c r="G120"/>
  <c r="F120"/>
  <c r="F119" s="1"/>
  <c r="F118" s="1"/>
  <c r="F117" s="1"/>
  <c r="F116" s="1"/>
  <c r="F115" s="1"/>
  <c r="G118"/>
  <c r="G117" s="1"/>
  <c r="G116" s="1"/>
  <c r="G115" s="1"/>
  <c r="H113"/>
  <c r="H112" s="1"/>
  <c r="H111" s="1"/>
  <c r="G113"/>
  <c r="G112" s="1"/>
  <c r="G111" s="1"/>
  <c r="H106"/>
  <c r="H105" s="1"/>
  <c r="G106"/>
  <c r="G105" s="1"/>
  <c r="H100"/>
  <c r="H99" s="1"/>
  <c r="G100"/>
  <c r="F100"/>
  <c r="F99" s="1"/>
  <c r="G99"/>
  <c r="H97"/>
  <c r="H96" s="1"/>
  <c r="G97"/>
  <c r="F97"/>
  <c r="F96" s="1"/>
  <c r="G96"/>
  <c r="H94"/>
  <c r="H93" s="1"/>
  <c r="G94"/>
  <c r="G93" s="1"/>
  <c r="F94"/>
  <c r="F93" s="1"/>
  <c r="H86"/>
  <c r="H85" s="1"/>
  <c r="G86"/>
  <c r="G85" s="1"/>
  <c r="F86"/>
  <c r="F85" s="1"/>
  <c r="H83"/>
  <c r="H82" s="1"/>
  <c r="G83"/>
  <c r="G82" s="1"/>
  <c r="F83"/>
  <c r="F82" s="1"/>
  <c r="H76"/>
  <c r="H75" s="1"/>
  <c r="H74" s="1"/>
  <c r="G76"/>
  <c r="G75" s="1"/>
  <c r="G74" s="1"/>
  <c r="F76"/>
  <c r="F75" s="1"/>
  <c r="F74" s="1"/>
  <c r="H71"/>
  <c r="H69" s="1"/>
  <c r="H68" s="1"/>
  <c r="H67" s="1"/>
  <c r="H66" s="1"/>
  <c r="G71"/>
  <c r="F71"/>
  <c r="F69" s="1"/>
  <c r="F68" s="1"/>
  <c r="F67" s="1"/>
  <c r="F66" s="1"/>
  <c r="G69"/>
  <c r="G68" s="1"/>
  <c r="G67" s="1"/>
  <c r="G66" s="1"/>
  <c r="H63"/>
  <c r="G63"/>
  <c r="G62" s="1"/>
  <c r="G61" s="1"/>
  <c r="G60" s="1"/>
  <c r="G59" s="1"/>
  <c r="F63"/>
  <c r="F62" s="1"/>
  <c r="F61" s="1"/>
  <c r="F60" s="1"/>
  <c r="F59" s="1"/>
  <c r="H61"/>
  <c r="H60" s="1"/>
  <c r="H59" s="1"/>
  <c r="H52"/>
  <c r="H51" s="1"/>
  <c r="G52"/>
  <c r="F52"/>
  <c r="F51" s="1"/>
  <c r="G51"/>
  <c r="H48"/>
  <c r="H47" s="1"/>
  <c r="H46" s="1"/>
  <c r="H44" s="1"/>
  <c r="G48"/>
  <c r="G47" s="1"/>
  <c r="G46" s="1"/>
  <c r="F48"/>
  <c r="F47" s="1"/>
  <c r="F46" s="1"/>
  <c r="H26"/>
  <c r="G26"/>
  <c r="F26"/>
  <c r="F23" s="1"/>
  <c r="F22" s="1"/>
  <c r="F21" s="1"/>
  <c r="F20" s="1"/>
  <c r="H24"/>
  <c r="G24"/>
  <c r="F13" l="1"/>
  <c r="F123" s="1"/>
  <c r="F12" s="1"/>
  <c r="H91"/>
  <c r="H23"/>
  <c r="H22" s="1"/>
  <c r="H21" s="1"/>
  <c r="H20" s="1"/>
  <c r="H13" s="1"/>
  <c r="F44"/>
  <c r="G23"/>
  <c r="G22" s="1"/>
  <c r="G21" s="1"/>
  <c r="G13" s="1"/>
  <c r="H81"/>
  <c r="H104"/>
  <c r="H103" s="1"/>
  <c r="H102" s="1"/>
  <c r="H65"/>
  <c r="F90"/>
  <c r="F89" s="1"/>
  <c r="G65"/>
  <c r="G81"/>
  <c r="G104"/>
  <c r="G103" s="1"/>
  <c r="G102" s="1"/>
  <c r="F65"/>
  <c r="F104"/>
  <c r="F103" s="1"/>
  <c r="F102" s="1"/>
  <c r="H79" l="1"/>
  <c r="H78" s="1"/>
  <c r="G79"/>
  <c r="G78" s="1"/>
  <c r="F78"/>
</calcChain>
</file>

<file path=xl/sharedStrings.xml><?xml version="1.0" encoding="utf-8"?>
<sst xmlns="http://schemas.openxmlformats.org/spreadsheetml/2006/main" count="417" uniqueCount="146">
  <si>
    <t>Ведомственная структура расходов администрации Тюльковского сельсовета на 2014-2016г</t>
  </si>
  <si>
    <t xml:space="preserve">                                                                                                                                                                                                       рублей</t>
  </si>
  <si>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</si>
  <si>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</si>
  <si>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</si>
  <si>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</si>
  <si>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</si>
  <si>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</si>
  <si>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2014г</t>
  </si>
  <si>
    <t>2015г</t>
  </si>
  <si>
    <t>2016г</t>
  </si>
  <si>
    <t>Администрация Тюльковского сельсовета</t>
  </si>
  <si>
    <t>Общегосударственные вопросы</t>
  </si>
  <si>
    <t xml:space="preserve">Функционирование высшего должностного лица субъекта РФ и муниципального образования 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</si>
  <si>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</si>
  <si>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</si>
  <si>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</si>
  <si>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</si>
  <si>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</si>
  <si>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Функционирование Правительства РФ высших органов власти местного самоуправления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</si>
  <si>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</si>
  <si>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</si>
  <si>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</si>
  <si>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</si>
  <si>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</si>
  <si>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 и услуг для обеспечения государственных  (муниципальных) нужд</t>
  </si>
  <si>
    <t>Иные закупки товаров, работ , услуг для обеспечения государственных (муниципальных) нужд</t>
  </si>
  <si>
    <t>Иные межбюджетные ассигнования</t>
  </si>
  <si>
    <t>Уплата налогов ,сборов и иных платежей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</si>
  <si>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</si>
  <si>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</si>
  <si>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Подпрограмма «Прочие мероприятия Тюльковского сельсовета на 2014-2016 годы</t>
  </si>
  <si>
    <t>Обеспечение проведения финансового контроля в рамках подпрограммы «Прочие мероприятия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сельсовета»</t>
  </si>
  <si>
    <t>Межбюджетные трансферты</t>
  </si>
  <si>
    <t>Иные межбюджетные трансферты</t>
  </si>
  <si>
    <t>Обеспечение мероприятий по земле в рамках подпрограммы «Прочие мероприятия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</si>
  <si>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</si>
  <si>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</si>
  <si>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</si>
  <si>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 xml:space="preserve">Подпрограмма «Благоустройство территории Тюльковского сельсовета на 2014-2016 годы </t>
  </si>
  <si>
    <t>Содержание сетей водоснабжения и водонапорных скважин в рамках подпрограммы «Благоустройство территории Тюльковского сельсовета на 2014-2016 годы»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</si>
  <si>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</si>
  <si>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</si>
  <si>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</si>
  <si>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 проведению акарицидных обработок рамках подпрограммы  «Обеспечение безопасности жителей Тюльковского сельсовета на 2014-2016 годы»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</si>
  <si>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</si>
  <si>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</si>
  <si>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</si>
  <si>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</si>
  <si>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</si>
  <si>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</si>
  <si>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</si>
  <si>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</si>
  <si>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пожарной безопасности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</si>
  <si>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Национальная экономика</t>
  </si>
  <si>
    <t>Дорожное хозяйство</t>
  </si>
  <si>
    <t>Подпрограмма «Содержание автомобильных дорог общего пользования Тюльковского сельсовета»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</si>
  <si>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</si>
  <si>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Софинансирование по содержанию дорог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</si>
  <si>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Жилищно-коммунальное хозяйство</t>
  </si>
  <si>
    <t>471087.5</t>
  </si>
  <si>
    <t>Подпрограмма «Благоустройство территории Тюльковского сельсовета на 2014-2016 годы</t>
  </si>
  <si>
    <t>Обеспечение содержания уличного освещения Подпрограммы «Благоустройство территории Тюльковского сельсовета на 2014-2016 годы Муниципальной  программы «Создание безопасных и комфортных условий для проживания на территории Тюльковского сельсовета»</t>
  </si>
  <si>
    <t>457087.5</t>
  </si>
  <si>
    <t>Обеспечение благоустройства кладбищ в рамках Подпрограммы «Благоустройство территории Тюльковского сельсовета на 2014-2016 годы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</si>
  <si>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сельсовета»</t>
  </si>
  <si>
    <t>Культура и кинематография</t>
  </si>
  <si>
    <t>Культура</t>
  </si>
  <si>
    <t>Муниципальная программа «Сохранение и развитие культуры и спорта на территории Тюльковского сельсовета на 2014-2016 годы»</t>
  </si>
  <si>
    <t>Подпрограмма «Развитие культуры на территории Тюльковского сельсовета»</t>
  </si>
  <si>
    <t>Организация и развитие самодеятельного художественного творчества и проведение культурно-массовых мероприятий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</si>
  <si>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</si>
  <si>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</si>
  <si>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«Развитие библиотек на территории Тюльковского сельсовета»</t>
  </si>
  <si>
    <t>Обеспечение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на 2014-2016 годы»</t>
  </si>
  <si>
    <t>Физическая культура и спорт</t>
  </si>
  <si>
    <t>Массовый спорт</t>
  </si>
  <si>
    <t>Подпрограмма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на 2014-2016 годы»</t>
  </si>
  <si>
    <t>Организация и проведение культурно-спортивных мероприятий и укрепление МТБ в рамках подпрограммы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на 2014-2016 годы»</t>
  </si>
  <si>
    <t>Предоставление субсидий бюджетным,автономным учреждениям и иным некоммерческим организациям</t>
  </si>
  <si>
    <t>Условно-утвержденные расходы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</si>
  <si>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</si>
  <si>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</si>
  <si>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</si>
  <si>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</si>
  <si>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</si>
  <si>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</si>
  <si>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</si>
  <si>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</si>
  <si>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</si>
  <si>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</si>
  <si>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</si>
  <si>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</si>
  <si>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</si>
  <si>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</si>
  <si>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</si>
  <si>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</si>
  <si>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</si>
  <si>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Распределение бюджетных ассигнований по разделам, подразделам,целевым статьям</t>
  </si>
  <si>
    <t>(Муниципальным программам Тюльковского сельсовета и непрограммным направлениям деятельности),</t>
  </si>
  <si>
    <t>группам и подгруппам видов расходов классификации разделов бюджета на 2014 -2016 годы</t>
  </si>
  <si>
    <t>0100000</t>
  </si>
  <si>
    <t>0140000</t>
  </si>
  <si>
    <t>0140863</t>
  </si>
  <si>
    <t>0140864</t>
  </si>
  <si>
    <t>0110000</t>
  </si>
  <si>
    <t>0110852</t>
  </si>
  <si>
    <t>0130000</t>
  </si>
  <si>
    <t>0130862</t>
  </si>
  <si>
    <t>0130859</t>
  </si>
  <si>
    <t>0130858</t>
  </si>
  <si>
    <t>0120000</t>
  </si>
  <si>
    <t>0120855</t>
  </si>
  <si>
    <t>0120856</t>
  </si>
  <si>
    <t>0110851</t>
  </si>
  <si>
    <t>0110853</t>
  </si>
  <si>
    <t>0110854</t>
  </si>
  <si>
    <t>0200000</t>
  </si>
  <si>
    <t>0210000</t>
  </si>
  <si>
    <t>0210871</t>
  </si>
  <si>
    <t>0220000</t>
  </si>
  <si>
    <t>0220872</t>
  </si>
  <si>
    <t>0230000</t>
  </si>
  <si>
    <t>0230873</t>
  </si>
  <si>
    <t>Субсидии на организацию и проведение окарицидных обработок мест массового отдыха населения в рамках подпрограммы "Обеспечение безопасности жителей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</si>
  <si>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0137555</t>
  </si>
  <si>
    <t>0140865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</si>
  <si>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</t>
  </si>
  <si>
    <t>0127508</t>
  </si>
  <si>
    <t xml:space="preserve">Софинансирование по субсидии бюджетам муниципальных образований на содержание автомобильных дорог общего пользования местного значения городских округов, городскиз и сельских поселений за счет местного бюджета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 </t>
  </si>
  <si>
    <t>Закупка товаров, работ и услуг для обеспечения государственных (муниципальных) нужд</t>
  </si>
  <si>
    <t>130861</t>
  </si>
  <si>
    <t>Иные закупки товаров, работ и услуг для обеспечения государственных (муниципальных) нужд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</si>
  <si>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</si>
  <si>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0211021</t>
  </si>
  <si>
    <t>0117502</t>
  </si>
  <si>
    <t>Подпрограмма Прочие мероприятия Тюльковского сельсовета на 2014-2016 годы</t>
  </si>
  <si>
    <t>Обеспечение прочих расходов Тюльковского сельского совета в рамках подпрограммы Прочие мероприятия Тюльковского сельсовета на 2014-2016 годы  муниципальной программы «Создание безопасных и комфортных условий для проживания на территории Тюльковского сельсовета»</t>
  </si>
  <si>
    <t>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</si>
  <si>
    <t>0502</t>
  </si>
  <si>
    <t xml:space="preserve"> </t>
  </si>
  <si>
    <t>Главный бухгалтер                                                                  В.В. Никонирова</t>
  </si>
  <si>
    <t>нальные выплаты, устанавливаемые в целях повышения оплаты труда молодым специалистам в рамках непрограммных расходов органов местного самоуправления</t>
  </si>
  <si>
    <t>0211031</t>
  </si>
  <si>
    <t>f</t>
  </si>
  <si>
    <t xml:space="preserve">Приложение № 7  к решению от  01.07.2014г. № 35-162р "О  внесении изменений в решение от 25.12.2013г.   № 32-147Р  " О бюджете Тюльковского сельсовета на 2014 год и плановый период 2015-2016гг."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</si>
</sst>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117"/>
  <sheetViews>
    <sheetView workbookViewId="0">
      <selection activeCell="B39" sqref="B39"/>
    </sheetView>
  </sheetViews>
  <sheetFormatPr defaultRowHeight="15"/>
  <cols>
    <col min="1" max="1" width="5" customWidth="1"/>
    <col min="2" max="2" width="34.5703125" customWidth="1"/>
  </cols>
  <sheetData>
    <row r="9" spans="1:9">
      <c r="B9" t="s">
        <v>0</v>
      </c>
    </row>
    <row r="10" spans="1:9">
      <c r="A10" t="s">
        <v>1</v>
      </c>
    </row>
    <row r="11" spans="1:9">
      <c r="A11" t="s">
        <v>2</v>
      </c>
      <c r="B11" t="s">
        <v>3</v>
      </c>
      <c r="C11" t="s">
        <v>4</v>
      </c>
      <c r="D11" t="s">
        <v>5</v>
      </c>
      <c r="E11" t="s">
        <v>6</v>
      </c>
      <c r="F11" t="s">
        <v>7</v>
      </c>
      <c r="G11" t="s">
        <v>8</v>
      </c>
      <c r="H11" t="s">
        <v>9</v>
      </c>
      <c r="I11" t="s">
        <v>10</v>
      </c>
    </row>
    <row r="12" spans="1:9">
      <c r="A12">
        <v>1</v>
      </c>
      <c r="B12" t="s">
        <v>11</v>
      </c>
      <c r="C12">
        <v>819</v>
      </c>
      <c r="D12">
        <v>100</v>
      </c>
      <c r="G12">
        <v>9144844</v>
      </c>
      <c r="H12">
        <v>9208958</v>
      </c>
      <c r="I12">
        <v>9236758</v>
      </c>
    </row>
    <row r="13" spans="1:9">
      <c r="A13">
        <v>2</v>
      </c>
      <c r="B13" t="s">
        <v>12</v>
      </c>
      <c r="C13">
        <v>819</v>
      </c>
      <c r="D13">
        <v>100</v>
      </c>
      <c r="G13">
        <v>3284231</v>
      </c>
      <c r="H13">
        <v>3306012</v>
      </c>
      <c r="I13">
        <v>3316012</v>
      </c>
    </row>
    <row r="14" spans="1:9">
      <c r="A14">
        <v>3</v>
      </c>
      <c r="B14" t="s">
        <v>13</v>
      </c>
      <c r="C14">
        <v>819</v>
      </c>
      <c r="D14">
        <v>102</v>
      </c>
      <c r="G14">
        <v>564570.1</v>
      </c>
      <c r="H14">
        <v>570000</v>
      </c>
      <c r="I14">
        <v>570000</v>
      </c>
    </row>
    <row r="15" spans="1:9">
      <c r="A15">
        <v>4</v>
      </c>
      <c r="B15" t="s">
        <v>14</v>
      </c>
      <c r="C15">
        <v>819</v>
      </c>
      <c r="D15">
        <v>102</v>
      </c>
      <c r="E15">
        <v>8400000</v>
      </c>
      <c r="G15">
        <v>564570.1</v>
      </c>
      <c r="H15">
        <v>570000</v>
      </c>
      <c r="I15">
        <v>570000</v>
      </c>
    </row>
    <row r="16" spans="1:9">
      <c r="A16">
        <v>5</v>
      </c>
      <c r="B16" t="s">
        <v>15</v>
      </c>
      <c r="C16">
        <v>819</v>
      </c>
      <c r="D16">
        <v>102</v>
      </c>
      <c r="E16">
        <v>8420000</v>
      </c>
      <c r="G16">
        <v>564570.1</v>
      </c>
      <c r="H16">
        <v>570000</v>
      </c>
      <c r="I16">
        <v>570000</v>
      </c>
    </row>
    <row r="17" spans="1:9">
      <c r="A17">
        <v>6</v>
      </c>
      <c r="B17" t="s">
        <v>16</v>
      </c>
      <c r="C17">
        <v>819</v>
      </c>
      <c r="D17">
        <v>102</v>
      </c>
      <c r="E17">
        <v>8420042</v>
      </c>
      <c r="G17">
        <v>564570.1</v>
      </c>
      <c r="H17">
        <v>570000</v>
      </c>
      <c r="I17">
        <v>570000</v>
      </c>
    </row>
    <row r="18" spans="1:9">
      <c r="A18">
        <v>7</v>
      </c>
      <c r="B18" t="s">
        <v>17</v>
      </c>
      <c r="C18">
        <v>819</v>
      </c>
      <c r="D18">
        <v>102</v>
      </c>
      <c r="E18">
        <v>8420042</v>
      </c>
      <c r="F18">
        <v>100</v>
      </c>
      <c r="G18">
        <v>564570.1</v>
      </c>
      <c r="H18">
        <v>570000</v>
      </c>
      <c r="I18">
        <v>570000</v>
      </c>
    </row>
    <row r="19" spans="1:9">
      <c r="A19">
        <v>8</v>
      </c>
      <c r="B19" t="s">
        <v>18</v>
      </c>
      <c r="C19">
        <v>819</v>
      </c>
      <c r="D19">
        <v>102</v>
      </c>
      <c r="E19">
        <v>8420042</v>
      </c>
      <c r="F19">
        <v>120</v>
      </c>
      <c r="G19">
        <v>564570.1</v>
      </c>
      <c r="H19">
        <v>570000</v>
      </c>
      <c r="I19">
        <v>570000</v>
      </c>
    </row>
    <row r="20" spans="1:9">
      <c r="A20">
        <v>9</v>
      </c>
      <c r="B20" t="s">
        <v>19</v>
      </c>
      <c r="C20">
        <v>819</v>
      </c>
      <c r="D20">
        <v>104</v>
      </c>
      <c r="G20">
        <v>2575052.9</v>
      </c>
      <c r="H20">
        <v>2591404</v>
      </c>
      <c r="I20">
        <v>2601404</v>
      </c>
    </row>
    <row r="21" spans="1:9">
      <c r="A21">
        <v>10</v>
      </c>
      <c r="B21" t="s">
        <v>20</v>
      </c>
      <c r="C21">
        <v>819</v>
      </c>
      <c r="D21">
        <v>104</v>
      </c>
      <c r="E21">
        <v>8500000</v>
      </c>
      <c r="G21">
        <v>2551365.9</v>
      </c>
      <c r="H21">
        <v>2567717</v>
      </c>
      <c r="I21">
        <v>2577717</v>
      </c>
    </row>
    <row r="22" spans="1:9">
      <c r="A22">
        <v>11</v>
      </c>
      <c r="B22" t="s">
        <v>21</v>
      </c>
      <c r="C22">
        <v>819</v>
      </c>
      <c r="D22">
        <v>104</v>
      </c>
      <c r="E22">
        <v>8520000</v>
      </c>
      <c r="G22">
        <v>2551365.9</v>
      </c>
      <c r="H22">
        <v>2567717</v>
      </c>
      <c r="I22">
        <v>2577717</v>
      </c>
    </row>
    <row r="23" spans="1:9">
      <c r="A23">
        <v>12</v>
      </c>
      <c r="B23" t="s">
        <v>22</v>
      </c>
      <c r="C23">
        <v>819</v>
      </c>
      <c r="D23">
        <v>104</v>
      </c>
      <c r="E23">
        <v>8520052</v>
      </c>
      <c r="G23">
        <v>2546265.9</v>
      </c>
      <c r="H23">
        <v>2562617</v>
      </c>
      <c r="I23">
        <v>2572617</v>
      </c>
    </row>
    <row r="24" spans="1:9">
      <c r="A24">
        <v>13</v>
      </c>
      <c r="B24" t="s">
        <v>23</v>
      </c>
      <c r="C24">
        <v>819</v>
      </c>
      <c r="D24">
        <v>104</v>
      </c>
      <c r="E24">
        <v>8520052</v>
      </c>
      <c r="F24">
        <v>100</v>
      </c>
      <c r="G24">
        <v>2046245.9</v>
      </c>
      <c r="H24">
        <v>2111218</v>
      </c>
      <c r="I24">
        <v>2121218</v>
      </c>
    </row>
    <row r="25" spans="1:9">
      <c r="A25">
        <v>14</v>
      </c>
      <c r="B25" t="s">
        <v>24</v>
      </c>
      <c r="C25">
        <v>819</v>
      </c>
      <c r="D25">
        <v>104</v>
      </c>
      <c r="E25">
        <v>8520052</v>
      </c>
      <c r="F25">
        <v>120</v>
      </c>
      <c r="G25">
        <v>2046245.9</v>
      </c>
      <c r="H25">
        <v>2111218</v>
      </c>
      <c r="I25">
        <v>2121218</v>
      </c>
    </row>
    <row r="26" spans="1:9">
      <c r="A26">
        <v>15</v>
      </c>
      <c r="B26" t="s">
        <v>25</v>
      </c>
      <c r="C26">
        <v>819</v>
      </c>
      <c r="D26">
        <v>104</v>
      </c>
      <c r="E26">
        <v>8520052</v>
      </c>
      <c r="F26">
        <v>200</v>
      </c>
      <c r="G26">
        <v>499020</v>
      </c>
      <c r="H26">
        <v>450399</v>
      </c>
      <c r="I26">
        <v>450399</v>
      </c>
    </row>
    <row r="27" spans="1:9">
      <c r="A27">
        <v>16</v>
      </c>
      <c r="B27" t="s">
        <v>26</v>
      </c>
      <c r="C27">
        <v>819</v>
      </c>
      <c r="D27">
        <v>104</v>
      </c>
      <c r="E27">
        <v>8520052</v>
      </c>
      <c r="F27">
        <v>240</v>
      </c>
      <c r="G27">
        <v>499020</v>
      </c>
      <c r="H27">
        <v>450399</v>
      </c>
      <c r="I27">
        <v>450399</v>
      </c>
    </row>
    <row r="29" spans="1:9">
      <c r="B29" t="s">
        <v>27</v>
      </c>
      <c r="C29">
        <v>819</v>
      </c>
      <c r="D29">
        <v>104</v>
      </c>
      <c r="E29">
        <v>8520052</v>
      </c>
      <c r="F29">
        <v>800</v>
      </c>
      <c r="G29">
        <v>1000</v>
      </c>
      <c r="H29">
        <v>1000</v>
      </c>
      <c r="I29">
        <v>1000</v>
      </c>
    </row>
    <row r="30" spans="1:9">
      <c r="B30" t="s">
        <v>28</v>
      </c>
      <c r="C30">
        <v>819</v>
      </c>
      <c r="D30">
        <v>104</v>
      </c>
      <c r="E30">
        <v>8520052</v>
      </c>
      <c r="F30">
        <v>850</v>
      </c>
      <c r="G30">
        <v>1000</v>
      </c>
      <c r="H30">
        <v>1000</v>
      </c>
      <c r="I30">
        <v>1000</v>
      </c>
    </row>
    <row r="31" spans="1:9">
      <c r="B31" t="s">
        <v>29</v>
      </c>
      <c r="C31">
        <v>819</v>
      </c>
      <c r="D31">
        <v>104</v>
      </c>
      <c r="E31">
        <v>8527514</v>
      </c>
      <c r="F31">
        <v>200</v>
      </c>
      <c r="G31">
        <v>5100</v>
      </c>
      <c r="H31">
        <v>5100</v>
      </c>
      <c r="I31">
        <v>5100</v>
      </c>
    </row>
    <row r="32" spans="1:9">
      <c r="B32" t="s">
        <v>26</v>
      </c>
      <c r="C32">
        <v>819</v>
      </c>
      <c r="D32">
        <v>104</v>
      </c>
      <c r="E32">
        <v>8527514</v>
      </c>
      <c r="F32">
        <v>240</v>
      </c>
      <c r="G32">
        <v>5100</v>
      </c>
      <c r="H32">
        <v>5100</v>
      </c>
      <c r="I32">
        <v>5100</v>
      </c>
    </row>
    <row r="33" spans="1:9">
      <c r="B33" t="s">
        <v>30</v>
      </c>
      <c r="C33">
        <v>819</v>
      </c>
      <c r="D33">
        <v>104</v>
      </c>
      <c r="E33">
        <v>100000</v>
      </c>
      <c r="G33">
        <v>23687</v>
      </c>
      <c r="H33">
        <v>23687</v>
      </c>
      <c r="I33">
        <v>23687</v>
      </c>
    </row>
    <row r="34" spans="1:9">
      <c r="B34" t="s">
        <v>31</v>
      </c>
      <c r="C34">
        <v>819</v>
      </c>
      <c r="D34">
        <v>104</v>
      </c>
      <c r="E34">
        <v>140000</v>
      </c>
      <c r="G34">
        <v>23687</v>
      </c>
      <c r="H34">
        <v>23687</v>
      </c>
      <c r="I34">
        <v>23687</v>
      </c>
    </row>
    <row r="35" spans="1:9">
      <c r="B35" t="s">
        <v>32</v>
      </c>
      <c r="C35">
        <v>819</v>
      </c>
      <c r="D35">
        <v>104</v>
      </c>
      <c r="E35">
        <v>140863</v>
      </c>
      <c r="G35">
        <v>2860</v>
      </c>
      <c r="H35">
        <v>2860</v>
      </c>
      <c r="I35">
        <v>2860</v>
      </c>
    </row>
    <row r="36" spans="1:9">
      <c r="B36" t="s">
        <v>33</v>
      </c>
      <c r="C36">
        <v>819</v>
      </c>
      <c r="D36">
        <v>104</v>
      </c>
      <c r="E36">
        <v>140863</v>
      </c>
      <c r="F36">
        <v>500</v>
      </c>
      <c r="G36">
        <v>2860</v>
      </c>
      <c r="H36">
        <v>2860</v>
      </c>
      <c r="I36">
        <v>2860</v>
      </c>
    </row>
    <row r="37" spans="1:9">
      <c r="B37" t="s">
        <v>34</v>
      </c>
      <c r="C37">
        <v>819</v>
      </c>
      <c r="D37">
        <v>104</v>
      </c>
      <c r="E37">
        <v>140863</v>
      </c>
      <c r="F37">
        <v>540</v>
      </c>
      <c r="G37">
        <v>2860</v>
      </c>
      <c r="H37">
        <v>2860</v>
      </c>
      <c r="I37">
        <v>2860</v>
      </c>
    </row>
    <row r="38" spans="1:9">
      <c r="B38" t="s">
        <v>35</v>
      </c>
      <c r="C38">
        <v>819</v>
      </c>
      <c r="D38">
        <v>104</v>
      </c>
      <c r="E38">
        <v>140864</v>
      </c>
      <c r="G38">
        <v>20827</v>
      </c>
      <c r="H38">
        <v>20827</v>
      </c>
      <c r="I38">
        <v>20827</v>
      </c>
    </row>
    <row r="39" spans="1:9">
      <c r="B39" t="s">
        <v>33</v>
      </c>
      <c r="C39">
        <v>819</v>
      </c>
      <c r="D39">
        <v>104</v>
      </c>
      <c r="E39">
        <v>140864</v>
      </c>
      <c r="F39">
        <v>500</v>
      </c>
      <c r="G39">
        <v>20827</v>
      </c>
      <c r="H39">
        <v>20827</v>
      </c>
      <c r="I39">
        <v>20827</v>
      </c>
    </row>
    <row r="40" spans="1:9">
      <c r="B40" t="s">
        <v>34</v>
      </c>
      <c r="C40">
        <v>819</v>
      </c>
      <c r="D40">
        <v>104</v>
      </c>
      <c r="E40">
        <v>140864</v>
      </c>
      <c r="F40">
        <v>540</v>
      </c>
      <c r="G40">
        <v>20827</v>
      </c>
      <c r="H40">
        <v>20827</v>
      </c>
      <c r="I40">
        <v>20827</v>
      </c>
    </row>
    <row r="41" spans="1:9">
      <c r="A41">
        <v>19</v>
      </c>
      <c r="B41" t="s">
        <v>29</v>
      </c>
      <c r="C41">
        <v>819</v>
      </c>
      <c r="D41">
        <v>104</v>
      </c>
      <c r="E41">
        <v>8527514</v>
      </c>
      <c r="F41">
        <v>200</v>
      </c>
      <c r="G41">
        <v>5100</v>
      </c>
      <c r="H41">
        <v>5100</v>
      </c>
      <c r="I41">
        <v>5100</v>
      </c>
    </row>
    <row r="42" spans="1:9">
      <c r="A42">
        <v>20</v>
      </c>
      <c r="B42" t="s">
        <v>26</v>
      </c>
      <c r="C42">
        <v>819</v>
      </c>
      <c r="D42">
        <v>104</v>
      </c>
      <c r="E42">
        <v>8527514</v>
      </c>
      <c r="F42">
        <v>240</v>
      </c>
      <c r="G42">
        <v>5100</v>
      </c>
      <c r="H42">
        <v>5100</v>
      </c>
      <c r="I42">
        <v>5100</v>
      </c>
    </row>
    <row r="43" spans="1:9">
      <c r="A43">
        <v>21</v>
      </c>
      <c r="B43" t="s">
        <v>36</v>
      </c>
      <c r="C43">
        <v>819</v>
      </c>
      <c r="D43">
        <v>111</v>
      </c>
      <c r="G43">
        <v>10000</v>
      </c>
      <c r="H43">
        <v>10000</v>
      </c>
      <c r="I43">
        <v>10000</v>
      </c>
    </row>
    <row r="44" spans="1:9">
      <c r="A44">
        <v>22</v>
      </c>
      <c r="B44" t="s">
        <v>37</v>
      </c>
      <c r="C44">
        <v>819</v>
      </c>
      <c r="D44">
        <v>111</v>
      </c>
      <c r="E44">
        <v>8520118</v>
      </c>
      <c r="F44">
        <v>200</v>
      </c>
      <c r="G44">
        <v>10000</v>
      </c>
      <c r="H44">
        <v>10000</v>
      </c>
      <c r="I44">
        <v>10000</v>
      </c>
    </row>
    <row r="45" spans="1:9">
      <c r="A45">
        <v>23</v>
      </c>
      <c r="B45" t="s">
        <v>26</v>
      </c>
      <c r="C45">
        <v>819</v>
      </c>
      <c r="D45">
        <v>111</v>
      </c>
      <c r="E45">
        <v>8520118</v>
      </c>
      <c r="F45">
        <v>240</v>
      </c>
      <c r="G45">
        <v>10000</v>
      </c>
      <c r="H45">
        <v>10000</v>
      </c>
      <c r="I45">
        <v>10000</v>
      </c>
    </row>
    <row r="46" spans="1:9">
      <c r="A46">
        <v>24</v>
      </c>
      <c r="B46" t="s">
        <v>38</v>
      </c>
      <c r="C46">
        <v>819</v>
      </c>
      <c r="D46">
        <v>113</v>
      </c>
      <c r="G46">
        <v>134608</v>
      </c>
      <c r="H46">
        <v>134608</v>
      </c>
      <c r="I46">
        <v>134608</v>
      </c>
    </row>
    <row r="47" spans="1:9">
      <c r="A47">
        <v>25</v>
      </c>
      <c r="B47" t="s">
        <v>30</v>
      </c>
      <c r="C47">
        <v>819</v>
      </c>
      <c r="D47">
        <v>113</v>
      </c>
      <c r="E47">
        <v>100000</v>
      </c>
      <c r="G47">
        <v>134608</v>
      </c>
      <c r="H47">
        <v>134608</v>
      </c>
      <c r="I47">
        <v>134608</v>
      </c>
    </row>
    <row r="48" spans="1:9">
      <c r="A48">
        <v>26</v>
      </c>
      <c r="B48" t="s">
        <v>39</v>
      </c>
      <c r="C48">
        <v>819</v>
      </c>
      <c r="D48">
        <v>113</v>
      </c>
      <c r="E48">
        <v>110000</v>
      </c>
      <c r="G48">
        <v>107000</v>
      </c>
      <c r="H48">
        <v>107000</v>
      </c>
      <c r="I48">
        <v>107000</v>
      </c>
    </row>
    <row r="49" spans="1:9">
      <c r="A49">
        <v>27</v>
      </c>
      <c r="B49" s="1" t="s">
        <v>40</v>
      </c>
      <c r="C49">
        <v>819</v>
      </c>
      <c r="D49">
        <v>113</v>
      </c>
      <c r="E49">
        <v>110852</v>
      </c>
      <c r="G49">
        <v>107000</v>
      </c>
      <c r="H49">
        <v>107000</v>
      </c>
      <c r="I49">
        <v>107000</v>
      </c>
    </row>
    <row r="50" spans="1:9">
      <c r="A50">
        <v>28</v>
      </c>
      <c r="B50" t="s">
        <v>25</v>
      </c>
      <c r="C50">
        <v>819</v>
      </c>
      <c r="D50">
        <v>113</v>
      </c>
      <c r="E50">
        <v>110852</v>
      </c>
      <c r="F50">
        <v>200</v>
      </c>
      <c r="G50">
        <v>107000</v>
      </c>
      <c r="H50">
        <v>107000</v>
      </c>
      <c r="I50">
        <v>107000</v>
      </c>
    </row>
    <row r="51" spans="1:9">
      <c r="A51">
        <v>29</v>
      </c>
      <c r="B51" t="s">
        <v>41</v>
      </c>
      <c r="C51">
        <v>819</v>
      </c>
      <c r="D51">
        <v>113</v>
      </c>
      <c r="E51">
        <v>110852</v>
      </c>
      <c r="F51">
        <v>240</v>
      </c>
      <c r="G51">
        <v>107000</v>
      </c>
      <c r="H51">
        <v>107000</v>
      </c>
      <c r="I51">
        <v>107000</v>
      </c>
    </row>
    <row r="52" spans="1:9">
      <c r="A52">
        <v>30</v>
      </c>
      <c r="B52" t="s">
        <v>42</v>
      </c>
      <c r="C52">
        <v>819</v>
      </c>
      <c r="D52">
        <v>113</v>
      </c>
      <c r="E52">
        <v>130000</v>
      </c>
      <c r="G52">
        <v>27608</v>
      </c>
      <c r="H52">
        <v>27608</v>
      </c>
      <c r="I52">
        <v>27608</v>
      </c>
    </row>
    <row r="53" spans="1:9">
      <c r="A53">
        <v>31</v>
      </c>
      <c r="B53" s="1" t="s">
        <v>43</v>
      </c>
      <c r="C53">
        <v>819</v>
      </c>
      <c r="D53">
        <v>113</v>
      </c>
      <c r="E53">
        <v>130862</v>
      </c>
      <c r="G53">
        <v>23000</v>
      </c>
      <c r="H53">
        <v>23000</v>
      </c>
      <c r="I53">
        <v>23000</v>
      </c>
    </row>
    <row r="54" spans="1:9">
      <c r="A54">
        <v>32</v>
      </c>
      <c r="B54" t="s">
        <v>25</v>
      </c>
      <c r="C54">
        <v>819</v>
      </c>
      <c r="D54">
        <v>113</v>
      </c>
      <c r="E54">
        <v>130862</v>
      </c>
      <c r="F54">
        <v>200</v>
      </c>
      <c r="G54">
        <v>23000</v>
      </c>
      <c r="H54">
        <v>23000</v>
      </c>
      <c r="I54">
        <v>23000</v>
      </c>
    </row>
    <row r="55" spans="1:9">
      <c r="A55">
        <v>33</v>
      </c>
      <c r="B55" t="s">
        <v>41</v>
      </c>
      <c r="C55">
        <v>819</v>
      </c>
      <c r="D55">
        <v>113</v>
      </c>
      <c r="E55">
        <v>130862</v>
      </c>
      <c r="F55">
        <v>240</v>
      </c>
      <c r="G55">
        <v>23000</v>
      </c>
      <c r="H55">
        <v>23000</v>
      </c>
      <c r="I55">
        <v>23000</v>
      </c>
    </row>
    <row r="56" spans="1:9">
      <c r="B56" s="1" t="s">
        <v>44</v>
      </c>
      <c r="C56">
        <v>819</v>
      </c>
      <c r="D56">
        <v>113</v>
      </c>
      <c r="E56">
        <v>130861</v>
      </c>
      <c r="G56">
        <v>4608</v>
      </c>
      <c r="H56">
        <v>4608</v>
      </c>
      <c r="I56">
        <v>4608</v>
      </c>
    </row>
    <row r="57" spans="1:9">
      <c r="B57" t="s">
        <v>25</v>
      </c>
      <c r="C57">
        <v>819</v>
      </c>
      <c r="D57">
        <v>113</v>
      </c>
      <c r="E57">
        <v>130861</v>
      </c>
      <c r="F57">
        <v>200</v>
      </c>
      <c r="G57">
        <v>4608</v>
      </c>
      <c r="H57">
        <v>4608</v>
      </c>
      <c r="I57">
        <v>4608</v>
      </c>
    </row>
    <row r="58" spans="1:9">
      <c r="B58" t="s">
        <v>45</v>
      </c>
      <c r="C58">
        <v>819</v>
      </c>
      <c r="D58">
        <v>113</v>
      </c>
      <c r="E58">
        <v>130861</v>
      </c>
      <c r="F58">
        <v>220</v>
      </c>
      <c r="G58">
        <v>4608</v>
      </c>
      <c r="H58">
        <v>4608</v>
      </c>
      <c r="I58">
        <v>4608</v>
      </c>
    </row>
    <row r="59" spans="1:9">
      <c r="A59">
        <v>34</v>
      </c>
      <c r="B59" t="s">
        <v>46</v>
      </c>
      <c r="C59">
        <v>819</v>
      </c>
      <c r="D59">
        <v>200</v>
      </c>
      <c r="G59">
        <v>88100</v>
      </c>
      <c r="H59">
        <v>87900</v>
      </c>
      <c r="I59">
        <v>87900</v>
      </c>
    </row>
    <row r="60" spans="1:9">
      <c r="A60">
        <v>35</v>
      </c>
      <c r="B60" t="s">
        <v>47</v>
      </c>
      <c r="C60">
        <v>819</v>
      </c>
      <c r="D60">
        <v>203</v>
      </c>
      <c r="G60">
        <v>88100</v>
      </c>
      <c r="H60">
        <v>87900</v>
      </c>
      <c r="I60">
        <v>87900</v>
      </c>
    </row>
    <row r="61" spans="1:9">
      <c r="A61">
        <v>36</v>
      </c>
      <c r="B61" t="s">
        <v>48</v>
      </c>
      <c r="C61">
        <v>819</v>
      </c>
      <c r="D61">
        <v>203</v>
      </c>
      <c r="E61">
        <v>8525118</v>
      </c>
      <c r="G61">
        <v>88100</v>
      </c>
      <c r="H61">
        <v>87900</v>
      </c>
      <c r="I61">
        <v>87900</v>
      </c>
    </row>
    <row r="62" spans="1:9">
      <c r="A62">
        <v>37</v>
      </c>
      <c r="B62" t="s">
        <v>17</v>
      </c>
      <c r="C62">
        <v>819</v>
      </c>
      <c r="D62">
        <v>203</v>
      </c>
      <c r="E62">
        <v>8525118</v>
      </c>
      <c r="F62">
        <v>100</v>
      </c>
      <c r="G62">
        <v>88100</v>
      </c>
      <c r="H62">
        <v>87900</v>
      </c>
      <c r="I62">
        <v>87900</v>
      </c>
    </row>
    <row r="63" spans="1:9">
      <c r="A63">
        <v>38</v>
      </c>
      <c r="B63" t="s">
        <v>49</v>
      </c>
      <c r="C63">
        <v>819</v>
      </c>
      <c r="D63">
        <v>203</v>
      </c>
      <c r="E63">
        <v>8525118</v>
      </c>
      <c r="F63">
        <v>120</v>
      </c>
      <c r="G63">
        <v>88100</v>
      </c>
      <c r="H63">
        <v>87900</v>
      </c>
      <c r="I63">
        <v>87900</v>
      </c>
    </row>
    <row r="64" spans="1:9">
      <c r="A64">
        <v>39</v>
      </c>
      <c r="B64" t="s">
        <v>25</v>
      </c>
      <c r="C64">
        <v>819</v>
      </c>
      <c r="D64">
        <v>203</v>
      </c>
      <c r="E64">
        <v>8525118</v>
      </c>
      <c r="F64">
        <v>200</v>
      </c>
      <c r="G64">
        <v>88100</v>
      </c>
      <c r="H64">
        <v>87900</v>
      </c>
      <c r="I64">
        <v>87900</v>
      </c>
    </row>
    <row r="65" spans="1:9">
      <c r="A65">
        <v>40</v>
      </c>
      <c r="B65" t="s">
        <v>50</v>
      </c>
      <c r="C65">
        <v>819</v>
      </c>
      <c r="D65">
        <v>300</v>
      </c>
      <c r="G65">
        <v>12394</v>
      </c>
      <c r="H65">
        <v>12394</v>
      </c>
      <c r="I65">
        <v>12394</v>
      </c>
    </row>
    <row r="66" spans="1:9">
      <c r="A66">
        <v>41</v>
      </c>
      <c r="B66" t="s">
        <v>51</v>
      </c>
      <c r="C66">
        <v>819</v>
      </c>
      <c r="D66">
        <v>309</v>
      </c>
      <c r="G66">
        <v>7000</v>
      </c>
      <c r="H66">
        <v>7000</v>
      </c>
      <c r="I66">
        <v>7000</v>
      </c>
    </row>
    <row r="67" spans="1:9">
      <c r="A67">
        <v>42</v>
      </c>
      <c r="B67" t="s">
        <v>30</v>
      </c>
      <c r="C67">
        <v>819</v>
      </c>
      <c r="D67">
        <v>309</v>
      </c>
      <c r="E67">
        <v>100000</v>
      </c>
      <c r="G67">
        <v>7000</v>
      </c>
      <c r="H67">
        <v>7000</v>
      </c>
      <c r="I67">
        <v>7000</v>
      </c>
    </row>
    <row r="68" spans="1:9">
      <c r="A68">
        <v>43</v>
      </c>
      <c r="B68" t="s">
        <v>42</v>
      </c>
      <c r="C68">
        <v>819</v>
      </c>
      <c r="D68">
        <v>309</v>
      </c>
      <c r="E68">
        <v>130000</v>
      </c>
      <c r="G68">
        <v>7000</v>
      </c>
      <c r="H68">
        <v>7000</v>
      </c>
      <c r="I68">
        <v>7000</v>
      </c>
    </row>
    <row r="69" spans="1:9">
      <c r="A69">
        <v>44</v>
      </c>
      <c r="B69" s="1" t="s">
        <v>52</v>
      </c>
      <c r="C69">
        <v>819</v>
      </c>
      <c r="D69">
        <v>309</v>
      </c>
      <c r="E69">
        <v>130859</v>
      </c>
      <c r="G69">
        <v>7000</v>
      </c>
      <c r="H69">
        <v>7000</v>
      </c>
      <c r="I69">
        <v>7000</v>
      </c>
    </row>
    <row r="70" spans="1:9">
      <c r="A70">
        <v>45</v>
      </c>
      <c r="B70" t="s">
        <v>25</v>
      </c>
      <c r="C70">
        <v>819</v>
      </c>
      <c r="D70">
        <v>309</v>
      </c>
      <c r="E70">
        <v>1308592</v>
      </c>
      <c r="F70">
        <v>200</v>
      </c>
      <c r="G70">
        <v>7000</v>
      </c>
      <c r="H70">
        <v>7000</v>
      </c>
      <c r="I70">
        <v>7000</v>
      </c>
    </row>
    <row r="71" spans="1:9">
      <c r="A71">
        <v>46</v>
      </c>
      <c r="B71" t="s">
        <v>45</v>
      </c>
      <c r="C71">
        <v>819</v>
      </c>
      <c r="D71">
        <v>309</v>
      </c>
      <c r="E71">
        <v>130859</v>
      </c>
      <c r="F71">
        <v>240</v>
      </c>
      <c r="G71">
        <v>7000</v>
      </c>
      <c r="H71">
        <v>7000</v>
      </c>
      <c r="I71">
        <v>7000</v>
      </c>
    </row>
    <row r="72" spans="1:9">
      <c r="A72">
        <v>47</v>
      </c>
      <c r="B72" t="s">
        <v>42</v>
      </c>
      <c r="C72">
        <v>819</v>
      </c>
      <c r="D72">
        <v>310</v>
      </c>
      <c r="E72">
        <v>130000</v>
      </c>
      <c r="G72">
        <v>5394</v>
      </c>
      <c r="H72">
        <v>5394</v>
      </c>
      <c r="I72">
        <v>5394</v>
      </c>
    </row>
    <row r="73" spans="1:9">
      <c r="A73">
        <v>48</v>
      </c>
      <c r="B73" t="s">
        <v>53</v>
      </c>
      <c r="C73">
        <v>819</v>
      </c>
      <c r="D73">
        <v>310</v>
      </c>
      <c r="E73">
        <v>130858</v>
      </c>
      <c r="G73">
        <v>5394</v>
      </c>
      <c r="H73">
        <v>5394</v>
      </c>
      <c r="I73">
        <v>5394</v>
      </c>
    </row>
    <row r="74" spans="1:9">
      <c r="A74">
        <v>49</v>
      </c>
      <c r="B74" t="s">
        <v>25</v>
      </c>
      <c r="C74">
        <v>819</v>
      </c>
      <c r="D74">
        <v>310</v>
      </c>
      <c r="E74">
        <v>130858</v>
      </c>
      <c r="F74">
        <v>200</v>
      </c>
      <c r="G74">
        <v>5394</v>
      </c>
      <c r="H74">
        <v>5394</v>
      </c>
      <c r="I74">
        <v>5394</v>
      </c>
    </row>
    <row r="75" spans="1:9">
      <c r="A75">
        <v>50</v>
      </c>
      <c r="B75" t="s">
        <v>45</v>
      </c>
      <c r="C75">
        <v>819</v>
      </c>
      <c r="D75">
        <v>310</v>
      </c>
      <c r="E75">
        <v>130858</v>
      </c>
      <c r="F75">
        <v>240</v>
      </c>
      <c r="G75">
        <v>5394</v>
      </c>
      <c r="H75">
        <v>5394</v>
      </c>
      <c r="I75">
        <v>5394</v>
      </c>
    </row>
    <row r="76" spans="1:9">
      <c r="A76">
        <v>51</v>
      </c>
      <c r="B76" t="s">
        <v>54</v>
      </c>
      <c r="C76">
        <v>819</v>
      </c>
      <c r="D76">
        <v>400</v>
      </c>
      <c r="G76">
        <v>218400</v>
      </c>
      <c r="H76">
        <v>266900</v>
      </c>
      <c r="I76">
        <v>264600</v>
      </c>
    </row>
    <row r="77" spans="1:9">
      <c r="A77">
        <v>52</v>
      </c>
      <c r="B77" t="s">
        <v>55</v>
      </c>
      <c r="C77">
        <v>819</v>
      </c>
      <c r="D77">
        <v>409</v>
      </c>
      <c r="G77">
        <v>218400</v>
      </c>
      <c r="H77">
        <v>266900</v>
      </c>
      <c r="I77">
        <v>264600</v>
      </c>
    </row>
    <row r="78" spans="1:9">
      <c r="A78">
        <v>53</v>
      </c>
      <c r="B78" t="s">
        <v>30</v>
      </c>
      <c r="C78">
        <v>819</v>
      </c>
      <c r="D78">
        <v>409</v>
      </c>
      <c r="E78">
        <v>100000</v>
      </c>
      <c r="G78">
        <v>218400</v>
      </c>
      <c r="H78">
        <v>266900</v>
      </c>
      <c r="I78">
        <v>264600</v>
      </c>
    </row>
    <row r="79" spans="1:9">
      <c r="A79">
        <v>54</v>
      </c>
      <c r="B79" t="s">
        <v>56</v>
      </c>
      <c r="C79">
        <v>819</v>
      </c>
      <c r="D79">
        <v>409</v>
      </c>
      <c r="E79">
        <v>120000</v>
      </c>
      <c r="G79">
        <v>218400</v>
      </c>
      <c r="H79">
        <v>266900</v>
      </c>
      <c r="I79">
        <v>264600</v>
      </c>
    </row>
    <row r="80" spans="1:9">
      <c r="B80" t="s">
        <v>57</v>
      </c>
      <c r="C80">
        <v>819</v>
      </c>
      <c r="D80">
        <v>409</v>
      </c>
      <c r="E80">
        <v>120855</v>
      </c>
      <c r="G80">
        <v>217900</v>
      </c>
      <c r="H80">
        <v>266400</v>
      </c>
      <c r="I80">
        <v>264100</v>
      </c>
    </row>
    <row r="81" spans="1:9">
      <c r="B81" t="s">
        <v>25</v>
      </c>
      <c r="C81">
        <v>819</v>
      </c>
      <c r="D81">
        <v>409</v>
      </c>
      <c r="E81">
        <v>120855</v>
      </c>
      <c r="F81">
        <v>200</v>
      </c>
      <c r="G81">
        <v>217900</v>
      </c>
      <c r="H81">
        <v>266400</v>
      </c>
      <c r="I81">
        <v>264100</v>
      </c>
    </row>
    <row r="82" spans="1:9">
      <c r="B82" t="s">
        <v>45</v>
      </c>
      <c r="C82">
        <v>819</v>
      </c>
      <c r="D82">
        <v>409</v>
      </c>
      <c r="E82">
        <v>120855</v>
      </c>
      <c r="F82">
        <v>240</v>
      </c>
      <c r="G82">
        <v>217900</v>
      </c>
      <c r="H82">
        <v>266400</v>
      </c>
      <c r="I82">
        <v>264100</v>
      </c>
    </row>
    <row r="83" spans="1:9">
      <c r="A83">
        <v>55</v>
      </c>
      <c r="B83" t="s">
        <v>58</v>
      </c>
      <c r="C83">
        <v>819</v>
      </c>
      <c r="D83">
        <v>409</v>
      </c>
      <c r="E83">
        <v>120856</v>
      </c>
      <c r="G83">
        <v>500</v>
      </c>
      <c r="H83">
        <v>500</v>
      </c>
      <c r="I83">
        <v>500</v>
      </c>
    </row>
    <row r="84" spans="1:9">
      <c r="A84">
        <v>56</v>
      </c>
      <c r="B84" t="s">
        <v>25</v>
      </c>
      <c r="C84">
        <v>819</v>
      </c>
      <c r="D84">
        <v>409</v>
      </c>
      <c r="E84">
        <v>120856</v>
      </c>
      <c r="F84">
        <v>200</v>
      </c>
      <c r="G84">
        <v>500</v>
      </c>
      <c r="H84">
        <v>500</v>
      </c>
      <c r="I84">
        <v>500</v>
      </c>
    </row>
    <row r="85" spans="1:9">
      <c r="A85">
        <v>57</v>
      </c>
      <c r="B85" t="s">
        <v>45</v>
      </c>
      <c r="C85">
        <v>819</v>
      </c>
      <c r="D85">
        <v>409</v>
      </c>
      <c r="E85">
        <v>120856</v>
      </c>
      <c r="F85">
        <v>240</v>
      </c>
      <c r="G85">
        <v>500</v>
      </c>
      <c r="H85">
        <v>500</v>
      </c>
      <c r="I85">
        <v>500</v>
      </c>
    </row>
    <row r="86" spans="1:9">
      <c r="A86">
        <v>58</v>
      </c>
      <c r="B86" t="s">
        <v>59</v>
      </c>
      <c r="C86">
        <v>819</v>
      </c>
      <c r="D86">
        <v>500</v>
      </c>
      <c r="G86">
        <v>539000</v>
      </c>
      <c r="H86" t="s">
        <v>60</v>
      </c>
      <c r="I86">
        <v>406285</v>
      </c>
    </row>
    <row r="87" spans="1:9">
      <c r="A87">
        <v>59</v>
      </c>
      <c r="B87" t="s">
        <v>30</v>
      </c>
      <c r="C87">
        <v>819</v>
      </c>
      <c r="D87">
        <v>503</v>
      </c>
      <c r="E87">
        <v>100000</v>
      </c>
      <c r="G87">
        <v>539000</v>
      </c>
      <c r="H87" t="s">
        <v>60</v>
      </c>
      <c r="I87">
        <v>406285</v>
      </c>
    </row>
    <row r="88" spans="1:9">
      <c r="A88">
        <v>60</v>
      </c>
      <c r="B88" t="s">
        <v>61</v>
      </c>
      <c r="C88">
        <v>819</v>
      </c>
      <c r="D88">
        <v>503</v>
      </c>
      <c r="E88">
        <v>110000</v>
      </c>
      <c r="G88">
        <v>539000</v>
      </c>
      <c r="H88">
        <v>471087.5</v>
      </c>
      <c r="I88">
        <v>406285</v>
      </c>
    </row>
    <row r="89" spans="1:9">
      <c r="A89">
        <v>61</v>
      </c>
      <c r="B89" t="s">
        <v>62</v>
      </c>
      <c r="C89">
        <v>819</v>
      </c>
      <c r="D89">
        <v>503</v>
      </c>
      <c r="E89">
        <v>110851</v>
      </c>
      <c r="G89">
        <v>525000</v>
      </c>
      <c r="H89" t="s">
        <v>63</v>
      </c>
      <c r="I89">
        <v>392285</v>
      </c>
    </row>
    <row r="90" spans="1:9">
      <c r="A90">
        <v>62</v>
      </c>
      <c r="B90" t="s">
        <v>25</v>
      </c>
      <c r="C90">
        <v>819</v>
      </c>
      <c r="D90">
        <v>503</v>
      </c>
      <c r="E90">
        <v>110851</v>
      </c>
      <c r="F90">
        <v>200</v>
      </c>
      <c r="G90">
        <v>525000</v>
      </c>
      <c r="H90" t="s">
        <v>63</v>
      </c>
      <c r="I90">
        <v>392285</v>
      </c>
    </row>
    <row r="91" spans="1:9">
      <c r="A91">
        <v>63</v>
      </c>
      <c r="B91" t="s">
        <v>45</v>
      </c>
      <c r="C91">
        <v>819</v>
      </c>
      <c r="D91">
        <v>503</v>
      </c>
      <c r="E91">
        <v>110851</v>
      </c>
      <c r="F91">
        <v>240</v>
      </c>
      <c r="G91">
        <v>525000</v>
      </c>
      <c r="H91" t="s">
        <v>63</v>
      </c>
      <c r="I91">
        <v>392285</v>
      </c>
    </row>
    <row r="92" spans="1:9">
      <c r="A92">
        <v>64</v>
      </c>
      <c r="B92" t="s">
        <v>64</v>
      </c>
      <c r="C92">
        <v>819</v>
      </c>
      <c r="D92">
        <v>503</v>
      </c>
      <c r="E92">
        <v>110853</v>
      </c>
      <c r="G92">
        <v>6000</v>
      </c>
      <c r="H92">
        <v>6000</v>
      </c>
      <c r="I92">
        <v>6000</v>
      </c>
    </row>
    <row r="93" spans="1:9">
      <c r="A93">
        <v>65</v>
      </c>
      <c r="B93" t="s">
        <v>25</v>
      </c>
      <c r="C93">
        <v>819</v>
      </c>
      <c r="D93">
        <v>503</v>
      </c>
      <c r="E93">
        <v>110853</v>
      </c>
      <c r="F93">
        <v>200</v>
      </c>
      <c r="G93">
        <v>6000</v>
      </c>
      <c r="H93">
        <v>6000</v>
      </c>
      <c r="I93">
        <v>6000</v>
      </c>
    </row>
    <row r="94" spans="1:9">
      <c r="A94">
        <v>66</v>
      </c>
      <c r="B94" t="s">
        <v>45</v>
      </c>
      <c r="C94">
        <v>819</v>
      </c>
      <c r="D94">
        <v>503</v>
      </c>
      <c r="E94">
        <v>110853</v>
      </c>
      <c r="F94">
        <v>240</v>
      </c>
      <c r="G94">
        <v>6000</v>
      </c>
      <c r="H94">
        <v>6000</v>
      </c>
      <c r="I94">
        <v>6000</v>
      </c>
    </row>
    <row r="95" spans="1:9">
      <c r="A95">
        <v>67</v>
      </c>
      <c r="B95" s="1" t="s">
        <v>65</v>
      </c>
      <c r="C95">
        <v>819</v>
      </c>
      <c r="D95">
        <v>503</v>
      </c>
      <c r="E95">
        <v>110854</v>
      </c>
      <c r="G95">
        <v>8000</v>
      </c>
      <c r="H95">
        <v>8000</v>
      </c>
      <c r="I95">
        <v>8000</v>
      </c>
    </row>
    <row r="96" spans="1:9">
      <c r="A96">
        <v>68</v>
      </c>
      <c r="B96" t="s">
        <v>25</v>
      </c>
      <c r="C96">
        <v>819</v>
      </c>
      <c r="D96">
        <v>503</v>
      </c>
      <c r="E96">
        <v>110854</v>
      </c>
      <c r="F96">
        <v>200</v>
      </c>
      <c r="G96">
        <v>8000</v>
      </c>
      <c r="H96">
        <v>8000</v>
      </c>
      <c r="I96">
        <v>8000</v>
      </c>
    </row>
    <row r="97" spans="1:9">
      <c r="A97">
        <v>69</v>
      </c>
      <c r="B97" t="s">
        <v>45</v>
      </c>
      <c r="C97">
        <v>819</v>
      </c>
      <c r="D97">
        <v>503</v>
      </c>
      <c r="E97">
        <v>110854</v>
      </c>
      <c r="F97">
        <v>240</v>
      </c>
      <c r="G97">
        <v>8000</v>
      </c>
      <c r="H97">
        <v>8000</v>
      </c>
      <c r="I97">
        <v>8000</v>
      </c>
    </row>
    <row r="98" spans="1:9">
      <c r="A98">
        <v>70</v>
      </c>
      <c r="B98" t="s">
        <v>66</v>
      </c>
      <c r="C98">
        <v>819</v>
      </c>
      <c r="D98">
        <v>800</v>
      </c>
      <c r="G98">
        <v>4984719</v>
      </c>
      <c r="H98">
        <v>4978752</v>
      </c>
      <c r="I98">
        <v>4994352</v>
      </c>
    </row>
    <row r="99" spans="1:9">
      <c r="A99">
        <v>71</v>
      </c>
      <c r="B99" t="s">
        <v>67</v>
      </c>
      <c r="C99">
        <v>819</v>
      </c>
      <c r="D99">
        <v>801</v>
      </c>
      <c r="G99">
        <v>4984719</v>
      </c>
      <c r="H99">
        <v>4978752</v>
      </c>
      <c r="I99">
        <v>4994352</v>
      </c>
    </row>
    <row r="100" spans="1:9">
      <c r="A100">
        <v>72</v>
      </c>
      <c r="B100" t="s">
        <v>68</v>
      </c>
      <c r="C100">
        <v>819</v>
      </c>
      <c r="D100">
        <v>801</v>
      </c>
      <c r="E100">
        <v>200000</v>
      </c>
      <c r="G100">
        <v>4984719</v>
      </c>
      <c r="H100">
        <v>4978752</v>
      </c>
      <c r="I100">
        <v>4994352</v>
      </c>
    </row>
    <row r="101" spans="1:9">
      <c r="A101">
        <v>73</v>
      </c>
      <c r="B101" t="s">
        <v>69</v>
      </c>
      <c r="C101">
        <v>819</v>
      </c>
      <c r="D101">
        <v>801</v>
      </c>
      <c r="E101">
        <v>210000</v>
      </c>
      <c r="G101">
        <v>3928242</v>
      </c>
      <c r="H101">
        <v>3897025</v>
      </c>
      <c r="I101">
        <v>3912625</v>
      </c>
    </row>
    <row r="102" spans="1:9">
      <c r="A102">
        <v>74</v>
      </c>
      <c r="B102" t="s">
        <v>70</v>
      </c>
      <c r="C102">
        <v>819</v>
      </c>
      <c r="D102">
        <v>801</v>
      </c>
      <c r="E102">
        <v>210871</v>
      </c>
      <c r="G102">
        <v>3928242</v>
      </c>
      <c r="H102">
        <v>3897025</v>
      </c>
      <c r="I102">
        <v>3912625</v>
      </c>
    </row>
    <row r="103" spans="1:9">
      <c r="A103">
        <v>75</v>
      </c>
      <c r="B103" t="s">
        <v>71</v>
      </c>
      <c r="C103">
        <v>819</v>
      </c>
      <c r="D103">
        <v>801</v>
      </c>
      <c r="E103">
        <v>210871</v>
      </c>
      <c r="F103">
        <v>600</v>
      </c>
      <c r="G103">
        <v>3928242</v>
      </c>
      <c r="H103">
        <v>3897025</v>
      </c>
      <c r="I103">
        <v>3912625</v>
      </c>
    </row>
    <row r="104" spans="1:9">
      <c r="A104">
        <v>76</v>
      </c>
      <c r="B104" t="s">
        <v>72</v>
      </c>
      <c r="C104">
        <v>819</v>
      </c>
      <c r="D104">
        <v>801</v>
      </c>
      <c r="E104">
        <v>210871</v>
      </c>
      <c r="F104">
        <v>610</v>
      </c>
      <c r="G104">
        <v>3928242</v>
      </c>
      <c r="H104">
        <v>3897025</v>
      </c>
      <c r="I104">
        <v>3912625</v>
      </c>
    </row>
    <row r="105" spans="1:9">
      <c r="B105" t="s">
        <v>73</v>
      </c>
      <c r="C105">
        <v>819</v>
      </c>
      <c r="D105">
        <v>801</v>
      </c>
      <c r="E105">
        <v>220000</v>
      </c>
      <c r="G105">
        <v>1056477</v>
      </c>
      <c r="H105">
        <v>1081727</v>
      </c>
      <c r="I105">
        <v>1081727</v>
      </c>
    </row>
    <row r="106" spans="1:9">
      <c r="B106" t="s">
        <v>74</v>
      </c>
      <c r="C106">
        <v>819</v>
      </c>
      <c r="D106">
        <v>801</v>
      </c>
      <c r="E106">
        <v>220872</v>
      </c>
      <c r="G106">
        <v>1056477</v>
      </c>
      <c r="H106">
        <v>1081727</v>
      </c>
      <c r="I106">
        <v>1081727</v>
      </c>
    </row>
    <row r="107" spans="1:9">
      <c r="B107" t="s">
        <v>33</v>
      </c>
      <c r="C107">
        <v>819</v>
      </c>
      <c r="D107">
        <v>801</v>
      </c>
      <c r="E107">
        <v>220872</v>
      </c>
      <c r="F107">
        <v>500</v>
      </c>
      <c r="G107">
        <v>1056477</v>
      </c>
      <c r="H107">
        <v>1081727</v>
      </c>
      <c r="I107">
        <v>1081727</v>
      </c>
    </row>
    <row r="108" spans="1:9">
      <c r="B108" t="s">
        <v>34</v>
      </c>
      <c r="C108">
        <v>819</v>
      </c>
      <c r="D108">
        <v>801</v>
      </c>
      <c r="E108">
        <v>220872</v>
      </c>
      <c r="F108">
        <v>540</v>
      </c>
      <c r="G108">
        <v>1056477</v>
      </c>
      <c r="H108">
        <v>1081727</v>
      </c>
      <c r="I108">
        <v>1081727</v>
      </c>
    </row>
    <row r="109" spans="1:9">
      <c r="A109">
        <v>87</v>
      </c>
      <c r="B109" t="s">
        <v>75</v>
      </c>
      <c r="C109">
        <v>819</v>
      </c>
      <c r="D109">
        <v>1100</v>
      </c>
      <c r="G109">
        <v>18000</v>
      </c>
      <c r="H109">
        <v>18000</v>
      </c>
      <c r="I109">
        <v>18000</v>
      </c>
    </row>
    <row r="110" spans="1:9">
      <c r="A110">
        <v>88</v>
      </c>
      <c r="B110" t="s">
        <v>76</v>
      </c>
      <c r="C110">
        <v>819</v>
      </c>
      <c r="D110">
        <v>1102</v>
      </c>
      <c r="G110">
        <v>18000</v>
      </c>
      <c r="H110">
        <v>18000</v>
      </c>
      <c r="I110">
        <v>18000</v>
      </c>
    </row>
    <row r="111" spans="1:9">
      <c r="A111">
        <v>89</v>
      </c>
      <c r="B111" t="s">
        <v>68</v>
      </c>
      <c r="C111">
        <v>819</v>
      </c>
      <c r="D111">
        <v>1102</v>
      </c>
      <c r="E111">
        <v>200000</v>
      </c>
      <c r="G111">
        <v>18000</v>
      </c>
      <c r="H111">
        <v>18000</v>
      </c>
      <c r="I111">
        <v>18000</v>
      </c>
    </row>
    <row r="112" spans="1:9">
      <c r="A112">
        <v>90</v>
      </c>
      <c r="B112" t="s">
        <v>77</v>
      </c>
      <c r="C112">
        <v>819</v>
      </c>
      <c r="D112">
        <v>1102</v>
      </c>
      <c r="E112">
        <v>230000</v>
      </c>
      <c r="G112">
        <v>18000</v>
      </c>
      <c r="H112">
        <v>18000</v>
      </c>
      <c r="I112">
        <v>18000</v>
      </c>
    </row>
    <row r="113" spans="1:9">
      <c r="A113">
        <v>91</v>
      </c>
      <c r="B113" s="1" t="s">
        <v>78</v>
      </c>
      <c r="C113">
        <v>819</v>
      </c>
      <c r="D113">
        <v>1102</v>
      </c>
      <c r="E113">
        <v>230873</v>
      </c>
      <c r="G113">
        <v>18000</v>
      </c>
      <c r="H113">
        <v>18000</v>
      </c>
      <c r="I113">
        <v>18000</v>
      </c>
    </row>
    <row r="114" spans="1:9">
      <c r="A114">
        <v>92</v>
      </c>
      <c r="B114" t="s">
        <v>79</v>
      </c>
      <c r="C114">
        <v>819</v>
      </c>
      <c r="D114">
        <v>1102</v>
      </c>
      <c r="E114">
        <v>230873</v>
      </c>
      <c r="F114">
        <v>600</v>
      </c>
      <c r="G114">
        <v>18000</v>
      </c>
      <c r="H114">
        <v>18000</v>
      </c>
      <c r="I114">
        <v>18000</v>
      </c>
    </row>
    <row r="115" spans="1:9">
      <c r="A115">
        <v>93</v>
      </c>
      <c r="B115" t="s">
        <v>72</v>
      </c>
      <c r="C115">
        <v>819</v>
      </c>
      <c r="D115">
        <v>1102</v>
      </c>
      <c r="E115">
        <v>230873</v>
      </c>
      <c r="F115">
        <v>610</v>
      </c>
      <c r="G115">
        <v>18000</v>
      </c>
      <c r="H115">
        <v>18000</v>
      </c>
      <c r="I115">
        <v>18000</v>
      </c>
    </row>
    <row r="116" spans="1:9">
      <c r="A116">
        <v>109</v>
      </c>
      <c r="B116" t="s">
        <v>80</v>
      </c>
      <c r="H116">
        <v>67912.5</v>
      </c>
      <c r="I116">
        <v>137215</v>
      </c>
    </row>
    <row r="117" spans="1:9">
      <c r="A117">
        <v>110</v>
      </c>
      <c r="B117" t="s">
        <v>81</v>
      </c>
      <c r="G117">
        <v>9144844</v>
      </c>
      <c r="H117">
        <v>9208958</v>
      </c>
      <c r="I117">
        <v>9236758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>
      <selection activeCell="E1" sqref="E1:G5"/>
    </sheetView>
  </sheetViews>
  <sheetFormatPr defaultRowHeight="15"/>
  <cols>
    <col min="1" max="1" width="5.7109375" customWidth="1"/>
    <col min="2" max="2" width="29" customWidth="1"/>
    <col min="3" max="3" width="14.140625" customWidth="1"/>
    <col min="4" max="4" width="12.5703125" customWidth="1"/>
    <col min="5" max="5" width="11.7109375" customWidth="1"/>
    <col min="6" max="6" width="12.140625" customWidth="1"/>
    <col min="7" max="7" width="16.42578125" customWidth="1"/>
    <col min="8" max="8" width="13.7109375" customWidth="1"/>
  </cols>
  <sheetData>
    <row r="1" spans="1:9">
      <c r="E1" s="34" t="s">
        <v>145</v>
      </c>
      <c r="F1" s="34"/>
      <c r="G1" s="34"/>
      <c r="H1" s="6"/>
    </row>
    <row r="2" spans="1:9">
      <c r="E2" s="34"/>
      <c r="F2" s="34"/>
      <c r="G2" s="34"/>
      <c r="H2" s="6"/>
    </row>
    <row r="3" spans="1:9">
      <c r="E3" s="34"/>
      <c r="F3" s="34"/>
      <c r="G3" s="34"/>
      <c r="H3" s="6"/>
    </row>
    <row r="4" spans="1:9">
      <c r="E4" s="34"/>
      <c r="F4" s="34"/>
      <c r="G4" s="34"/>
      <c r="H4" s="4"/>
    </row>
    <row r="5" spans="1:9">
      <c r="C5" t="s">
        <v>144</v>
      </c>
      <c r="E5" s="34"/>
      <c r="F5" s="34"/>
      <c r="G5" s="34"/>
    </row>
    <row r="6" spans="1:9">
      <c r="A6" s="16" t="s">
        <v>98</v>
      </c>
      <c r="B6" s="16"/>
      <c r="C6" s="16"/>
      <c r="D6" s="16"/>
      <c r="E6" s="16"/>
      <c r="F6" s="16"/>
      <c r="G6" s="16"/>
      <c r="H6" s="13"/>
      <c r="I6" s="13"/>
    </row>
    <row r="7" spans="1:9">
      <c r="A7" s="16" t="s">
        <v>99</v>
      </c>
      <c r="B7" s="16"/>
      <c r="C7" s="16"/>
      <c r="D7" s="16"/>
      <c r="E7" s="16"/>
      <c r="F7" s="16"/>
      <c r="G7" s="16"/>
      <c r="H7" s="13"/>
      <c r="I7" s="13"/>
    </row>
    <row r="8" spans="1:9">
      <c r="A8" s="16" t="s">
        <v>100</v>
      </c>
      <c r="B8" s="16"/>
      <c r="C8" s="16"/>
      <c r="D8" s="16"/>
      <c r="E8" s="16"/>
      <c r="F8" s="16"/>
      <c r="G8" s="16"/>
      <c r="H8" s="13"/>
      <c r="I8" s="13"/>
    </row>
    <row r="9" spans="1:9" ht="14.25" customHeight="1">
      <c r="A9" s="17"/>
      <c r="B9" s="6"/>
      <c r="C9" s="6"/>
      <c r="D9" s="6"/>
      <c r="E9" s="6"/>
      <c r="F9" s="6"/>
      <c r="G9" s="6"/>
      <c r="H9" s="4"/>
      <c r="I9" s="4"/>
    </row>
    <row r="10" spans="1:9" ht="15.75" thickBot="1">
      <c r="A10" s="5" t="s">
        <v>1</v>
      </c>
      <c r="B10" s="4"/>
      <c r="C10" s="4"/>
      <c r="D10" s="4"/>
      <c r="E10" s="4"/>
      <c r="F10" s="4"/>
      <c r="G10" s="4"/>
      <c r="H10" s="4"/>
      <c r="I10" s="4"/>
    </row>
    <row r="11" spans="1:9" ht="64.5" customHeight="1" thickBot="1">
      <c r="A11" s="7" t="s">
        <v>2</v>
      </c>
      <c r="B11" s="8" t="s">
        <v>3</v>
      </c>
      <c r="C11" s="8" t="s">
        <v>5</v>
      </c>
      <c r="D11" s="9" t="s">
        <v>6</v>
      </c>
      <c r="E11" s="8" t="s">
        <v>7</v>
      </c>
      <c r="F11" s="8" t="s">
        <v>8</v>
      </c>
      <c r="G11" s="8" t="s">
        <v>9</v>
      </c>
      <c r="H11" s="8" t="s">
        <v>10</v>
      </c>
    </row>
    <row r="12" spans="1:9" ht="70.5" customHeight="1" thickBot="1">
      <c r="A12" s="15">
        <v>1</v>
      </c>
      <c r="B12" s="10" t="s">
        <v>11</v>
      </c>
      <c r="C12" s="11" t="s">
        <v>82</v>
      </c>
      <c r="D12" s="11"/>
      <c r="E12" s="12"/>
      <c r="F12" s="14">
        <f>F123</f>
        <v>9598064</v>
      </c>
      <c r="G12" s="14">
        <f>G123</f>
        <v>9208958</v>
      </c>
      <c r="H12" s="14">
        <f>H123</f>
        <v>9236758</v>
      </c>
    </row>
    <row r="13" spans="1:9" ht="60" customHeight="1" thickBot="1">
      <c r="A13" s="15">
        <v>2</v>
      </c>
      <c r="B13" s="10" t="s">
        <v>12</v>
      </c>
      <c r="C13" s="11" t="s">
        <v>82</v>
      </c>
      <c r="D13" s="11"/>
      <c r="E13" s="12"/>
      <c r="F13" s="14">
        <f>F14+F20+F41+F44</f>
        <v>3322631</v>
      </c>
      <c r="G13" s="14">
        <f>G14+G20+G41+G44</f>
        <v>3306012</v>
      </c>
      <c r="H13" s="14">
        <f>H14+H20+H41+H44</f>
        <v>3316012</v>
      </c>
    </row>
    <row r="14" spans="1:9" ht="69.75" customHeight="1" thickBot="1">
      <c r="A14" s="15">
        <v>3</v>
      </c>
      <c r="B14" s="10" t="s">
        <v>13</v>
      </c>
      <c r="C14" s="11" t="s">
        <v>83</v>
      </c>
      <c r="D14" s="11"/>
      <c r="E14" s="12"/>
      <c r="F14" s="14">
        <f>F15</f>
        <v>564570.1</v>
      </c>
      <c r="G14" s="14">
        <v>570000</v>
      </c>
      <c r="H14" s="14">
        <v>570000</v>
      </c>
    </row>
    <row r="15" spans="1:9" ht="72" customHeight="1" thickBot="1">
      <c r="A15" s="15">
        <v>4</v>
      </c>
      <c r="B15" s="10" t="s">
        <v>14</v>
      </c>
      <c r="C15" s="11" t="s">
        <v>83</v>
      </c>
      <c r="D15" s="11">
        <v>8400000</v>
      </c>
      <c r="E15" s="12"/>
      <c r="F15" s="14">
        <f>F16</f>
        <v>564570.1</v>
      </c>
      <c r="G15" s="14">
        <v>570000</v>
      </c>
      <c r="H15" s="14">
        <v>570000</v>
      </c>
    </row>
    <row r="16" spans="1:9" ht="58.5" customHeight="1" thickBot="1">
      <c r="A16" s="15">
        <v>5</v>
      </c>
      <c r="B16" s="10" t="s">
        <v>15</v>
      </c>
      <c r="C16" s="11" t="s">
        <v>83</v>
      </c>
      <c r="D16" s="11">
        <v>8420000</v>
      </c>
      <c r="E16" s="12"/>
      <c r="F16" s="14">
        <f>F17</f>
        <v>564570.1</v>
      </c>
      <c r="G16" s="14">
        <v>570000</v>
      </c>
      <c r="H16" s="14">
        <v>570000</v>
      </c>
    </row>
    <row r="17" spans="1:8" ht="89.25" customHeight="1" thickBot="1">
      <c r="A17" s="15">
        <v>6</v>
      </c>
      <c r="B17" s="10" t="s">
        <v>16</v>
      </c>
      <c r="C17" s="11" t="s">
        <v>83</v>
      </c>
      <c r="D17" s="11">
        <v>8420042</v>
      </c>
      <c r="E17" s="12"/>
      <c r="F17" s="14">
        <f>F18</f>
        <v>564570.1</v>
      </c>
      <c r="G17" s="14">
        <v>570000</v>
      </c>
      <c r="H17" s="14">
        <v>570000</v>
      </c>
    </row>
    <row r="18" spans="1:8" ht="128.25" customHeight="1" thickBot="1">
      <c r="A18" s="15">
        <v>7</v>
      </c>
      <c r="B18" s="10" t="s">
        <v>17</v>
      </c>
      <c r="C18" s="11" t="s">
        <v>83</v>
      </c>
      <c r="D18" s="11">
        <v>8420042</v>
      </c>
      <c r="E18" s="12">
        <v>100</v>
      </c>
      <c r="F18" s="14">
        <v>564570.1</v>
      </c>
      <c r="G18" s="14">
        <v>570000</v>
      </c>
      <c r="H18" s="14">
        <v>570000</v>
      </c>
    </row>
    <row r="19" spans="1:8" ht="54.75" customHeight="1" thickBot="1">
      <c r="A19" s="15">
        <v>8</v>
      </c>
      <c r="B19" s="10" t="s">
        <v>18</v>
      </c>
      <c r="C19" s="11" t="s">
        <v>83</v>
      </c>
      <c r="D19" s="11">
        <v>8420042</v>
      </c>
      <c r="E19" s="12">
        <v>120</v>
      </c>
      <c r="F19" s="14">
        <v>559533.37</v>
      </c>
      <c r="G19" s="14">
        <v>570000</v>
      </c>
      <c r="H19" s="14">
        <v>570000</v>
      </c>
    </row>
    <row r="20" spans="1:8" ht="72" customHeight="1" thickBot="1">
      <c r="A20" s="15">
        <v>9</v>
      </c>
      <c r="B20" s="10" t="s">
        <v>19</v>
      </c>
      <c r="C20" s="11" t="s">
        <v>84</v>
      </c>
      <c r="D20" s="11"/>
      <c r="E20" s="12"/>
      <c r="F20" s="14">
        <f>F21+F29+F31</f>
        <v>2559052.9</v>
      </c>
      <c r="G20" s="14">
        <f>G21+G31</f>
        <v>2590404</v>
      </c>
      <c r="H20" s="14">
        <f>H21+H31</f>
        <v>2600404</v>
      </c>
    </row>
    <row r="21" spans="1:8" ht="51.75" customHeight="1" thickBot="1">
      <c r="A21" s="15">
        <v>10</v>
      </c>
      <c r="B21" s="10" t="s">
        <v>20</v>
      </c>
      <c r="C21" s="11" t="s">
        <v>84</v>
      </c>
      <c r="D21" s="11">
        <v>8500000</v>
      </c>
      <c r="E21" s="12"/>
      <c r="F21" s="14">
        <f>F22</f>
        <v>2530265.9</v>
      </c>
      <c r="G21" s="14">
        <f>G22</f>
        <v>2566717</v>
      </c>
      <c r="H21" s="14">
        <f>H22</f>
        <v>2576717</v>
      </c>
    </row>
    <row r="22" spans="1:8" ht="68.25" customHeight="1" thickBot="1">
      <c r="A22" s="15">
        <v>11</v>
      </c>
      <c r="B22" s="10" t="s">
        <v>21</v>
      </c>
      <c r="C22" s="11" t="s">
        <v>84</v>
      </c>
      <c r="D22" s="11">
        <v>8520000</v>
      </c>
      <c r="E22" s="12"/>
      <c r="F22" s="14">
        <f>F23</f>
        <v>2530265.9</v>
      </c>
      <c r="G22" s="14">
        <f>G23+G29</f>
        <v>2566717</v>
      </c>
      <c r="H22" s="14">
        <f>H23+H29</f>
        <v>2576717</v>
      </c>
    </row>
    <row r="23" spans="1:8" ht="81" customHeight="1" thickBot="1">
      <c r="A23" s="15">
        <v>12</v>
      </c>
      <c r="B23" s="10" t="s">
        <v>22</v>
      </c>
      <c r="C23" s="11" t="s">
        <v>84</v>
      </c>
      <c r="D23" s="11">
        <v>8520052</v>
      </c>
      <c r="E23" s="12"/>
      <c r="F23" s="14">
        <f>F24+F26</f>
        <v>2530265.9</v>
      </c>
      <c r="G23" s="14">
        <f>G24+G26</f>
        <v>2561617</v>
      </c>
      <c r="H23" s="14">
        <f>H24+H26</f>
        <v>2571617</v>
      </c>
    </row>
    <row r="24" spans="1:8" ht="153.75" customHeight="1" thickBot="1">
      <c r="A24" s="15">
        <v>13</v>
      </c>
      <c r="B24" s="10" t="s">
        <v>23</v>
      </c>
      <c r="C24" s="11" t="s">
        <v>84</v>
      </c>
      <c r="D24" s="11">
        <v>8520052</v>
      </c>
      <c r="E24" s="12">
        <v>100</v>
      </c>
      <c r="F24" s="14">
        <f>F25</f>
        <v>2046770.5</v>
      </c>
      <c r="G24" s="14">
        <f>G25</f>
        <v>2111218</v>
      </c>
      <c r="H24" s="14">
        <f>H25</f>
        <v>2121218</v>
      </c>
    </row>
    <row r="25" spans="1:8" ht="74.25" customHeight="1" thickBot="1">
      <c r="A25" s="15">
        <v>14</v>
      </c>
      <c r="B25" s="10" t="s">
        <v>24</v>
      </c>
      <c r="C25" s="11" t="s">
        <v>84</v>
      </c>
      <c r="D25" s="11">
        <v>8520052</v>
      </c>
      <c r="E25" s="12">
        <v>120</v>
      </c>
      <c r="F25" s="14">
        <v>2046770.5</v>
      </c>
      <c r="G25" s="14">
        <v>2111218</v>
      </c>
      <c r="H25" s="14">
        <v>2121218</v>
      </c>
    </row>
    <row r="26" spans="1:8" ht="80.25" customHeight="1" thickBot="1">
      <c r="A26" s="15">
        <v>15</v>
      </c>
      <c r="B26" s="10" t="s">
        <v>25</v>
      </c>
      <c r="C26" s="11" t="s">
        <v>84</v>
      </c>
      <c r="D26" s="11">
        <v>8520052</v>
      </c>
      <c r="E26" s="12">
        <v>200</v>
      </c>
      <c r="F26" s="14">
        <f>F27</f>
        <v>483495.4</v>
      </c>
      <c r="G26" s="14">
        <f>G27</f>
        <v>450399</v>
      </c>
      <c r="H26" s="14">
        <f>H27</f>
        <v>450399</v>
      </c>
    </row>
    <row r="27" spans="1:8">
      <c r="A27" s="26">
        <v>16</v>
      </c>
      <c r="B27" s="32" t="s">
        <v>26</v>
      </c>
      <c r="C27" s="26" t="s">
        <v>84</v>
      </c>
      <c r="D27" s="28">
        <v>8520052</v>
      </c>
      <c r="E27" s="26">
        <v>240</v>
      </c>
      <c r="F27" s="30">
        <v>483495.4</v>
      </c>
      <c r="G27" s="30">
        <v>450399</v>
      </c>
      <c r="H27" s="30">
        <v>450399</v>
      </c>
    </row>
    <row r="28" spans="1:8" ht="59.25" customHeight="1" thickBot="1">
      <c r="A28" s="27"/>
      <c r="B28" s="33"/>
      <c r="C28" s="27"/>
      <c r="D28" s="29"/>
      <c r="E28" s="27"/>
      <c r="F28" s="31"/>
      <c r="G28" s="31"/>
      <c r="H28" s="31"/>
    </row>
    <row r="29" spans="1:8" ht="114.75" customHeight="1" thickBot="1">
      <c r="A29" s="15">
        <v>17</v>
      </c>
      <c r="B29" s="10" t="s">
        <v>29</v>
      </c>
      <c r="C29" s="11" t="s">
        <v>84</v>
      </c>
      <c r="D29" s="11">
        <v>8527514</v>
      </c>
      <c r="E29" s="12">
        <v>200</v>
      </c>
      <c r="F29" s="14">
        <v>5100</v>
      </c>
      <c r="G29" s="14">
        <v>5100</v>
      </c>
      <c r="H29" s="14">
        <v>5100</v>
      </c>
    </row>
    <row r="30" spans="1:8" ht="72.75" customHeight="1" thickBot="1">
      <c r="A30" s="15">
        <v>18</v>
      </c>
      <c r="B30" s="10" t="s">
        <v>26</v>
      </c>
      <c r="C30" s="11" t="s">
        <v>84</v>
      </c>
      <c r="D30" s="11">
        <v>8527514</v>
      </c>
      <c r="E30" s="12">
        <v>240</v>
      </c>
      <c r="F30" s="14">
        <v>5100</v>
      </c>
      <c r="G30" s="14">
        <v>5100</v>
      </c>
      <c r="H30" s="14">
        <v>5100</v>
      </c>
    </row>
    <row r="31" spans="1:8" ht="93.75" customHeight="1" thickBot="1">
      <c r="A31" s="15">
        <v>19</v>
      </c>
      <c r="B31" s="10" t="s">
        <v>30</v>
      </c>
      <c r="C31" s="11" t="s">
        <v>84</v>
      </c>
      <c r="D31" s="11" t="s">
        <v>101</v>
      </c>
      <c r="E31" s="12"/>
      <c r="F31" s="14">
        <v>23687</v>
      </c>
      <c r="G31" s="14">
        <v>23687</v>
      </c>
      <c r="H31" s="14">
        <v>23687</v>
      </c>
    </row>
    <row r="32" spans="1:8" ht="63.75" customHeight="1" thickBot="1">
      <c r="A32" s="15">
        <v>20</v>
      </c>
      <c r="B32" s="10" t="s">
        <v>31</v>
      </c>
      <c r="C32" s="11" t="s">
        <v>84</v>
      </c>
      <c r="D32" s="11" t="s">
        <v>102</v>
      </c>
      <c r="E32" s="12"/>
      <c r="F32" s="14">
        <v>23687</v>
      </c>
      <c r="G32" s="14">
        <v>23687</v>
      </c>
      <c r="H32" s="14">
        <v>23687</v>
      </c>
    </row>
    <row r="33" spans="1:8" ht="167.25" customHeight="1" thickBot="1">
      <c r="A33" s="15">
        <v>21</v>
      </c>
      <c r="B33" s="10" t="s">
        <v>32</v>
      </c>
      <c r="C33" s="11" t="s">
        <v>84</v>
      </c>
      <c r="D33" s="11" t="s">
        <v>103</v>
      </c>
      <c r="E33" s="12"/>
      <c r="F33" s="14">
        <v>2860</v>
      </c>
      <c r="G33" s="14">
        <v>2860</v>
      </c>
      <c r="H33" s="14">
        <v>2860</v>
      </c>
    </row>
    <row r="34" spans="1:8" ht="46.5" customHeight="1" thickBot="1">
      <c r="A34" s="15">
        <v>22</v>
      </c>
      <c r="B34" s="10" t="s">
        <v>33</v>
      </c>
      <c r="C34" s="11" t="s">
        <v>84</v>
      </c>
      <c r="D34" s="11" t="s">
        <v>103</v>
      </c>
      <c r="E34" s="12">
        <v>500</v>
      </c>
      <c r="F34" s="14">
        <v>2860</v>
      </c>
      <c r="G34" s="14">
        <v>2860</v>
      </c>
      <c r="H34" s="14">
        <v>2860</v>
      </c>
    </row>
    <row r="35" spans="1:8" ht="45.75" customHeight="1" thickBot="1">
      <c r="A35" s="15">
        <v>23</v>
      </c>
      <c r="B35" s="10" t="s">
        <v>34</v>
      </c>
      <c r="C35" s="11" t="s">
        <v>84</v>
      </c>
      <c r="D35" s="11" t="s">
        <v>103</v>
      </c>
      <c r="E35" s="12">
        <v>540</v>
      </c>
      <c r="F35" s="14">
        <v>2860</v>
      </c>
      <c r="G35" s="14">
        <v>2860</v>
      </c>
      <c r="H35" s="14">
        <v>2860</v>
      </c>
    </row>
    <row r="36" spans="1:8" ht="159.75" customHeight="1" thickBot="1">
      <c r="A36" s="15">
        <v>24</v>
      </c>
      <c r="B36" s="10" t="s">
        <v>35</v>
      </c>
      <c r="C36" s="11" t="s">
        <v>84</v>
      </c>
      <c r="D36" s="11" t="s">
        <v>104</v>
      </c>
      <c r="E36" s="12"/>
      <c r="F36" s="14">
        <v>20827</v>
      </c>
      <c r="G36" s="14">
        <v>20827</v>
      </c>
      <c r="H36" s="14">
        <v>20827</v>
      </c>
    </row>
    <row r="37" spans="1:8" ht="38.25" customHeight="1" thickBot="1">
      <c r="A37" s="15">
        <v>25</v>
      </c>
      <c r="B37" s="10" t="s">
        <v>33</v>
      </c>
      <c r="C37" s="11" t="s">
        <v>84</v>
      </c>
      <c r="D37" s="11" t="s">
        <v>104</v>
      </c>
      <c r="E37" s="12">
        <v>500</v>
      </c>
      <c r="F37" s="14">
        <v>20827</v>
      </c>
      <c r="G37" s="14">
        <v>20827</v>
      </c>
      <c r="H37" s="14">
        <v>20827</v>
      </c>
    </row>
    <row r="38" spans="1:8" ht="43.5" customHeight="1" thickBot="1">
      <c r="A38" s="15">
        <v>26</v>
      </c>
      <c r="B38" s="10" t="s">
        <v>34</v>
      </c>
      <c r="C38" s="11" t="s">
        <v>84</v>
      </c>
      <c r="D38" s="11" t="s">
        <v>104</v>
      </c>
      <c r="E38" s="12">
        <v>540</v>
      </c>
      <c r="F38" s="14">
        <v>20827</v>
      </c>
      <c r="G38" s="14">
        <v>20827</v>
      </c>
      <c r="H38" s="14">
        <v>20827</v>
      </c>
    </row>
    <row r="39" spans="1:8" ht="124.5" customHeight="1" thickBot="1">
      <c r="A39" s="15">
        <v>27</v>
      </c>
      <c r="B39" s="10" t="s">
        <v>29</v>
      </c>
      <c r="C39" s="11" t="s">
        <v>84</v>
      </c>
      <c r="D39" s="11">
        <v>8527514</v>
      </c>
      <c r="E39" s="12">
        <v>200</v>
      </c>
      <c r="F39" s="14">
        <v>5100</v>
      </c>
      <c r="G39" s="14">
        <v>5100</v>
      </c>
      <c r="H39" s="14">
        <v>5100</v>
      </c>
    </row>
    <row r="40" spans="1:8" ht="74.25" customHeight="1" thickBot="1">
      <c r="A40" s="15">
        <v>28</v>
      </c>
      <c r="B40" s="10" t="s">
        <v>26</v>
      </c>
      <c r="C40" s="11" t="s">
        <v>84</v>
      </c>
      <c r="D40" s="11">
        <v>8527514</v>
      </c>
      <c r="E40" s="12">
        <v>240</v>
      </c>
      <c r="F40" s="14">
        <v>5100</v>
      </c>
      <c r="G40" s="14">
        <v>5100</v>
      </c>
      <c r="H40" s="14">
        <v>5100</v>
      </c>
    </row>
    <row r="41" spans="1:8" ht="37.5" customHeight="1" thickBot="1">
      <c r="A41" s="15">
        <v>29</v>
      </c>
      <c r="B41" s="10" t="s">
        <v>36</v>
      </c>
      <c r="C41" s="11" t="s">
        <v>85</v>
      </c>
      <c r="D41" s="11"/>
      <c r="E41" s="12"/>
      <c r="F41" s="14">
        <v>10000</v>
      </c>
      <c r="G41" s="14">
        <v>10000</v>
      </c>
      <c r="H41" s="14">
        <v>10000</v>
      </c>
    </row>
    <row r="42" spans="1:8" ht="60" customHeight="1" thickBot="1">
      <c r="A42" s="15">
        <v>30</v>
      </c>
      <c r="B42" s="10" t="s">
        <v>37</v>
      </c>
      <c r="C42" s="11" t="s">
        <v>85</v>
      </c>
      <c r="D42" s="11">
        <v>8520118</v>
      </c>
      <c r="E42" s="12">
        <v>200</v>
      </c>
      <c r="F42" s="14">
        <v>10000</v>
      </c>
      <c r="G42" s="14">
        <v>10000</v>
      </c>
      <c r="H42" s="14">
        <v>10000</v>
      </c>
    </row>
    <row r="43" spans="1:8" ht="72" customHeight="1" thickBot="1">
      <c r="A43" s="15">
        <v>31</v>
      </c>
      <c r="B43" s="10" t="s">
        <v>26</v>
      </c>
      <c r="C43" s="11" t="s">
        <v>85</v>
      </c>
      <c r="D43" s="11">
        <v>8520118</v>
      </c>
      <c r="E43" s="12">
        <v>240</v>
      </c>
      <c r="F43" s="14">
        <v>10000</v>
      </c>
      <c r="G43" s="14">
        <v>10000</v>
      </c>
      <c r="H43" s="14">
        <v>10000</v>
      </c>
    </row>
    <row r="44" spans="1:8" ht="43.5" customHeight="1" thickBot="1">
      <c r="A44" s="15">
        <v>32</v>
      </c>
      <c r="B44" s="10" t="s">
        <v>38</v>
      </c>
      <c r="C44" s="11" t="s">
        <v>86</v>
      </c>
      <c r="D44" s="11"/>
      <c r="E44" s="12"/>
      <c r="F44" s="14">
        <f>F45</f>
        <v>189008</v>
      </c>
      <c r="G44" s="14">
        <f>G45</f>
        <v>135608</v>
      </c>
      <c r="H44" s="14">
        <f>H45</f>
        <v>135608</v>
      </c>
    </row>
    <row r="45" spans="1:8" ht="87.75" customHeight="1" thickBot="1">
      <c r="A45" s="15">
        <v>33</v>
      </c>
      <c r="B45" s="10" t="s">
        <v>30</v>
      </c>
      <c r="C45" s="11" t="s">
        <v>86</v>
      </c>
      <c r="D45" s="11" t="s">
        <v>101</v>
      </c>
      <c r="E45" s="12"/>
      <c r="F45" s="14">
        <f>F46+F50+F57</f>
        <v>189008</v>
      </c>
      <c r="G45" s="14">
        <v>135608</v>
      </c>
      <c r="H45" s="14">
        <v>135608</v>
      </c>
    </row>
    <row r="46" spans="1:8" ht="69.75" customHeight="1" thickBot="1">
      <c r="A46" s="15">
        <v>34</v>
      </c>
      <c r="B46" s="10" t="s">
        <v>39</v>
      </c>
      <c r="C46" s="11" t="s">
        <v>86</v>
      </c>
      <c r="D46" s="11" t="s">
        <v>105</v>
      </c>
      <c r="E46" s="12"/>
      <c r="F46" s="14">
        <f t="shared" ref="F46:H48" si="0">F47</f>
        <v>122000</v>
      </c>
      <c r="G46" s="14">
        <f t="shared" si="0"/>
        <v>107000</v>
      </c>
      <c r="H46" s="14">
        <f t="shared" si="0"/>
        <v>107000</v>
      </c>
    </row>
    <row r="47" spans="1:8" ht="190.5" customHeight="1" thickBot="1">
      <c r="A47" s="15">
        <v>35</v>
      </c>
      <c r="B47" s="10" t="s">
        <v>40</v>
      </c>
      <c r="C47" s="11" t="s">
        <v>86</v>
      </c>
      <c r="D47" s="11" t="s">
        <v>106</v>
      </c>
      <c r="E47" s="12"/>
      <c r="F47" s="14">
        <f t="shared" si="0"/>
        <v>122000</v>
      </c>
      <c r="G47" s="14">
        <f t="shared" si="0"/>
        <v>107000</v>
      </c>
      <c r="H47" s="14">
        <f t="shared" si="0"/>
        <v>107000</v>
      </c>
    </row>
    <row r="48" spans="1:8" ht="83.25" customHeight="1" thickBot="1">
      <c r="A48" s="15">
        <v>36</v>
      </c>
      <c r="B48" s="10" t="s">
        <v>25</v>
      </c>
      <c r="C48" s="11" t="s">
        <v>86</v>
      </c>
      <c r="D48" s="11" t="s">
        <v>106</v>
      </c>
      <c r="E48" s="12">
        <v>200</v>
      </c>
      <c r="F48" s="14">
        <f t="shared" si="0"/>
        <v>122000</v>
      </c>
      <c r="G48" s="14">
        <f t="shared" si="0"/>
        <v>107000</v>
      </c>
      <c r="H48" s="14">
        <f t="shared" si="0"/>
        <v>107000</v>
      </c>
    </row>
    <row r="49" spans="1:8" ht="72" customHeight="1" thickBot="1">
      <c r="A49" s="15">
        <v>37</v>
      </c>
      <c r="B49" s="10" t="s">
        <v>41</v>
      </c>
      <c r="C49" s="11" t="s">
        <v>86</v>
      </c>
      <c r="D49" s="11" t="s">
        <v>106</v>
      </c>
      <c r="E49" s="12">
        <v>240</v>
      </c>
      <c r="F49" s="14">
        <v>122000</v>
      </c>
      <c r="G49" s="14">
        <v>107000</v>
      </c>
      <c r="H49" s="14">
        <v>107000</v>
      </c>
    </row>
    <row r="50" spans="1:8" ht="55.5" customHeight="1" thickBot="1">
      <c r="A50" s="15">
        <v>38</v>
      </c>
      <c r="B50" s="10" t="s">
        <v>42</v>
      </c>
      <c r="C50" s="11" t="s">
        <v>86</v>
      </c>
      <c r="D50" s="11" t="s">
        <v>107</v>
      </c>
      <c r="E50" s="12"/>
      <c r="F50" s="14">
        <v>66008</v>
      </c>
      <c r="G50" s="14">
        <v>107000</v>
      </c>
      <c r="H50" s="14">
        <v>107000</v>
      </c>
    </row>
    <row r="51" spans="1:8" ht="186" customHeight="1" thickBot="1">
      <c r="A51" s="15">
        <v>39</v>
      </c>
      <c r="B51" s="10" t="s">
        <v>43</v>
      </c>
      <c r="C51" s="11" t="s">
        <v>86</v>
      </c>
      <c r="D51" s="11" t="s">
        <v>108</v>
      </c>
      <c r="E51" s="12"/>
      <c r="F51" s="14">
        <f t="shared" ref="F51:H52" si="1">F52</f>
        <v>23000</v>
      </c>
      <c r="G51" s="14">
        <f t="shared" si="1"/>
        <v>23000</v>
      </c>
      <c r="H51" s="14">
        <f t="shared" si="1"/>
        <v>23000</v>
      </c>
    </row>
    <row r="52" spans="1:8" ht="73.5" customHeight="1" thickBot="1">
      <c r="A52" s="15">
        <v>40</v>
      </c>
      <c r="B52" s="10" t="s">
        <v>25</v>
      </c>
      <c r="C52" s="11" t="s">
        <v>86</v>
      </c>
      <c r="D52" s="11" t="s">
        <v>108</v>
      </c>
      <c r="E52" s="12">
        <v>850</v>
      </c>
      <c r="F52" s="14">
        <f t="shared" si="1"/>
        <v>23000</v>
      </c>
      <c r="G52" s="14">
        <f t="shared" si="1"/>
        <v>23000</v>
      </c>
      <c r="H52" s="14">
        <f t="shared" si="1"/>
        <v>23000</v>
      </c>
    </row>
    <row r="53" spans="1:8" ht="71.25" customHeight="1" thickBot="1">
      <c r="A53" s="15">
        <v>41</v>
      </c>
      <c r="B53" s="10" t="s">
        <v>41</v>
      </c>
      <c r="C53" s="11" t="s">
        <v>86</v>
      </c>
      <c r="D53" s="11" t="s">
        <v>108</v>
      </c>
      <c r="E53" s="12">
        <v>852</v>
      </c>
      <c r="F53" s="14">
        <v>23000</v>
      </c>
      <c r="G53" s="14">
        <v>23000</v>
      </c>
      <c r="H53" s="14">
        <v>23000</v>
      </c>
    </row>
    <row r="54" spans="1:8" ht="70.5" customHeight="1" thickBot="1">
      <c r="A54" s="15">
        <v>42</v>
      </c>
      <c r="B54" s="10" t="s">
        <v>130</v>
      </c>
      <c r="C54" s="11" t="s">
        <v>86</v>
      </c>
      <c r="D54" s="11" t="s">
        <v>131</v>
      </c>
      <c r="E54" s="12">
        <v>200</v>
      </c>
      <c r="F54" s="14">
        <v>4608</v>
      </c>
      <c r="G54" s="14">
        <v>4608</v>
      </c>
      <c r="H54" s="14">
        <v>4608</v>
      </c>
    </row>
    <row r="55" spans="1:8" ht="64.5" customHeight="1" thickBot="1">
      <c r="A55" s="15">
        <v>43</v>
      </c>
      <c r="B55" s="10" t="s">
        <v>132</v>
      </c>
      <c r="C55" s="11" t="s">
        <v>86</v>
      </c>
      <c r="D55" s="11" t="s">
        <v>131</v>
      </c>
      <c r="E55" s="12">
        <v>240</v>
      </c>
      <c r="F55" s="14">
        <v>4608</v>
      </c>
      <c r="G55" s="14">
        <v>4608</v>
      </c>
      <c r="H55" s="14">
        <v>4608</v>
      </c>
    </row>
    <row r="56" spans="1:8" ht="205.5" customHeight="1" thickBot="1">
      <c r="A56" s="15">
        <v>44</v>
      </c>
      <c r="B56" s="10" t="s">
        <v>124</v>
      </c>
      <c r="C56" s="11" t="s">
        <v>86</v>
      </c>
      <c r="D56" s="11" t="s">
        <v>125</v>
      </c>
      <c r="E56" s="12">
        <v>240</v>
      </c>
      <c r="F56" s="14">
        <v>38400</v>
      </c>
      <c r="G56" s="14"/>
      <c r="H56" s="14"/>
    </row>
    <row r="57" spans="1:8" ht="68.25" customHeight="1" thickBot="1">
      <c r="A57" s="15">
        <v>45</v>
      </c>
      <c r="B57" s="10" t="s">
        <v>136</v>
      </c>
      <c r="C57" s="11" t="s">
        <v>86</v>
      </c>
      <c r="D57" s="11" t="s">
        <v>126</v>
      </c>
      <c r="E57" s="12">
        <v>200</v>
      </c>
      <c r="F57" s="14">
        <v>1000</v>
      </c>
      <c r="G57" s="14">
        <v>1000</v>
      </c>
      <c r="H57" s="14">
        <v>1000</v>
      </c>
    </row>
    <row r="58" spans="1:8" ht="186" customHeight="1" thickBot="1">
      <c r="A58" s="15">
        <v>46</v>
      </c>
      <c r="B58" s="10" t="s">
        <v>137</v>
      </c>
      <c r="C58" s="11" t="s">
        <v>86</v>
      </c>
      <c r="D58" s="11" t="s">
        <v>126</v>
      </c>
      <c r="E58" s="12">
        <v>240</v>
      </c>
      <c r="F58" s="14">
        <v>1000</v>
      </c>
      <c r="G58" s="14">
        <v>1000</v>
      </c>
      <c r="H58" s="14">
        <v>1000</v>
      </c>
    </row>
    <row r="59" spans="1:8" ht="39" customHeight="1" thickBot="1">
      <c r="A59" s="15">
        <v>47</v>
      </c>
      <c r="B59" s="10" t="s">
        <v>46</v>
      </c>
      <c r="C59" s="11" t="s">
        <v>87</v>
      </c>
      <c r="D59" s="21"/>
      <c r="E59" s="12"/>
      <c r="F59" s="14">
        <f t="shared" ref="F59:H61" si="2">F60</f>
        <v>88100</v>
      </c>
      <c r="G59" s="14">
        <f t="shared" si="2"/>
        <v>87900</v>
      </c>
      <c r="H59" s="14">
        <f t="shared" si="2"/>
        <v>87900</v>
      </c>
    </row>
    <row r="60" spans="1:8" ht="53.25" customHeight="1" thickBot="1">
      <c r="A60" s="15">
        <v>48</v>
      </c>
      <c r="B60" s="10" t="s">
        <v>47</v>
      </c>
      <c r="C60" s="11" t="s">
        <v>88</v>
      </c>
      <c r="D60" s="11"/>
      <c r="E60" s="12"/>
      <c r="F60" s="14">
        <f t="shared" si="2"/>
        <v>88100</v>
      </c>
      <c r="G60" s="14">
        <f t="shared" si="2"/>
        <v>87900</v>
      </c>
      <c r="H60" s="14">
        <f t="shared" si="2"/>
        <v>87900</v>
      </c>
    </row>
    <row r="61" spans="1:8" ht="125.25" customHeight="1" thickBot="1">
      <c r="A61" s="15">
        <v>49</v>
      </c>
      <c r="B61" s="10" t="s">
        <v>48</v>
      </c>
      <c r="C61" s="11" t="s">
        <v>88</v>
      </c>
      <c r="D61" s="11">
        <v>8525118</v>
      </c>
      <c r="E61" s="12"/>
      <c r="F61" s="14">
        <f t="shared" si="2"/>
        <v>88100</v>
      </c>
      <c r="G61" s="14">
        <f t="shared" si="2"/>
        <v>87900</v>
      </c>
      <c r="H61" s="14">
        <f t="shared" si="2"/>
        <v>87900</v>
      </c>
    </row>
    <row r="62" spans="1:8" ht="132.75" customHeight="1" thickBot="1">
      <c r="A62" s="15">
        <v>50</v>
      </c>
      <c r="B62" s="10" t="s">
        <v>17</v>
      </c>
      <c r="C62" s="11" t="s">
        <v>88</v>
      </c>
      <c r="D62" s="11">
        <v>8525118</v>
      </c>
      <c r="E62" s="12">
        <v>100</v>
      </c>
      <c r="F62" s="14">
        <f>F63</f>
        <v>88100</v>
      </c>
      <c r="G62" s="14">
        <f>G63</f>
        <v>87900</v>
      </c>
      <c r="H62" s="14">
        <v>87900</v>
      </c>
    </row>
    <row r="63" spans="1:8" ht="65.25" customHeight="1" thickBot="1">
      <c r="A63" s="15">
        <v>51</v>
      </c>
      <c r="B63" s="10" t="s">
        <v>49</v>
      </c>
      <c r="C63" s="11" t="s">
        <v>88</v>
      </c>
      <c r="D63" s="11">
        <v>8525118</v>
      </c>
      <c r="E63" s="12">
        <v>120</v>
      </c>
      <c r="F63" s="14">
        <f>F64</f>
        <v>88100</v>
      </c>
      <c r="G63" s="14">
        <f>G64</f>
        <v>87900</v>
      </c>
      <c r="H63" s="14">
        <f>H64</f>
        <v>87900</v>
      </c>
    </row>
    <row r="64" spans="1:8" ht="77.25" customHeight="1" thickBot="1">
      <c r="A64" s="15">
        <v>52</v>
      </c>
      <c r="B64" s="10" t="s">
        <v>25</v>
      </c>
      <c r="C64" s="11" t="s">
        <v>88</v>
      </c>
      <c r="D64" s="11">
        <v>8525118</v>
      </c>
      <c r="E64" s="12">
        <v>200</v>
      </c>
      <c r="F64" s="14">
        <v>88100</v>
      </c>
      <c r="G64" s="14">
        <v>87900</v>
      </c>
      <c r="H64" s="14">
        <v>87900</v>
      </c>
    </row>
    <row r="65" spans="1:8" ht="57.75" customHeight="1" thickBot="1">
      <c r="A65" s="15">
        <v>53</v>
      </c>
      <c r="B65" s="10" t="s">
        <v>50</v>
      </c>
      <c r="C65" s="11" t="s">
        <v>89</v>
      </c>
      <c r="D65" s="11"/>
      <c r="E65" s="12"/>
      <c r="F65" s="14">
        <f>F66+F74</f>
        <v>12394</v>
      </c>
      <c r="G65" s="14">
        <f>G66+G74</f>
        <v>12394</v>
      </c>
      <c r="H65" s="14">
        <f>H66+H74</f>
        <v>12394</v>
      </c>
    </row>
    <row r="66" spans="1:8" ht="93" customHeight="1" thickBot="1">
      <c r="A66" s="15">
        <v>54</v>
      </c>
      <c r="B66" s="10" t="s">
        <v>51</v>
      </c>
      <c r="C66" s="11" t="s">
        <v>90</v>
      </c>
      <c r="D66" s="11"/>
      <c r="E66" s="12"/>
      <c r="F66" s="14">
        <f t="shared" ref="F66:H68" si="3">F67</f>
        <v>7000</v>
      </c>
      <c r="G66" s="14">
        <f t="shared" si="3"/>
        <v>7000</v>
      </c>
      <c r="H66" s="14">
        <f t="shared" si="3"/>
        <v>7000</v>
      </c>
    </row>
    <row r="67" spans="1:8" ht="89.25" customHeight="1" thickBot="1">
      <c r="A67" s="15">
        <v>55</v>
      </c>
      <c r="B67" s="10" t="s">
        <v>30</v>
      </c>
      <c r="C67" s="11" t="s">
        <v>90</v>
      </c>
      <c r="D67" s="11" t="s">
        <v>101</v>
      </c>
      <c r="E67" s="12"/>
      <c r="F67" s="14">
        <f t="shared" si="3"/>
        <v>7000</v>
      </c>
      <c r="G67" s="14">
        <f t="shared" si="3"/>
        <v>7000</v>
      </c>
      <c r="H67" s="14">
        <f t="shared" si="3"/>
        <v>7000</v>
      </c>
    </row>
    <row r="68" spans="1:8" ht="62.25" customHeight="1" thickBot="1">
      <c r="A68" s="15">
        <v>56</v>
      </c>
      <c r="B68" s="10" t="s">
        <v>42</v>
      </c>
      <c r="C68" s="11" t="s">
        <v>90</v>
      </c>
      <c r="D68" s="11" t="s">
        <v>107</v>
      </c>
      <c r="E68" s="12"/>
      <c r="F68" s="14">
        <f t="shared" si="3"/>
        <v>7000</v>
      </c>
      <c r="G68" s="14">
        <f t="shared" si="3"/>
        <v>7000</v>
      </c>
      <c r="H68" s="14">
        <f t="shared" si="3"/>
        <v>7000</v>
      </c>
    </row>
    <row r="69" spans="1:8">
      <c r="A69" s="26">
        <v>57</v>
      </c>
      <c r="B69" s="32" t="s">
        <v>52</v>
      </c>
      <c r="C69" s="26" t="s">
        <v>90</v>
      </c>
      <c r="D69" s="28" t="s">
        <v>109</v>
      </c>
      <c r="E69" s="26"/>
      <c r="F69" s="30">
        <f>F71</f>
        <v>7000</v>
      </c>
      <c r="G69" s="30">
        <f>G71</f>
        <v>7000</v>
      </c>
      <c r="H69" s="30">
        <f>H71</f>
        <v>7000</v>
      </c>
    </row>
    <row r="70" spans="1:8" ht="173.25" customHeight="1" thickBot="1">
      <c r="A70" s="27"/>
      <c r="B70" s="33"/>
      <c r="C70" s="27"/>
      <c r="D70" s="29"/>
      <c r="E70" s="27"/>
      <c r="F70" s="31"/>
      <c r="G70" s="31"/>
      <c r="H70" s="31"/>
    </row>
    <row r="71" spans="1:8" ht="74.25" customHeight="1" thickBot="1">
      <c r="A71" s="15">
        <v>58</v>
      </c>
      <c r="B71" s="10" t="s">
        <v>25</v>
      </c>
      <c r="C71" s="11" t="s">
        <v>90</v>
      </c>
      <c r="D71" s="11" t="s">
        <v>109</v>
      </c>
      <c r="E71" s="12">
        <v>200</v>
      </c>
      <c r="F71" s="14">
        <f>F72</f>
        <v>7000</v>
      </c>
      <c r="G71" s="14">
        <f>G72</f>
        <v>7000</v>
      </c>
      <c r="H71" s="14">
        <f>H72</f>
        <v>7000</v>
      </c>
    </row>
    <row r="72" spans="1:8">
      <c r="A72" s="26">
        <v>59</v>
      </c>
      <c r="B72" s="32" t="s">
        <v>45</v>
      </c>
      <c r="C72" s="26" t="s">
        <v>90</v>
      </c>
      <c r="D72" s="28" t="s">
        <v>109</v>
      </c>
      <c r="E72" s="26">
        <v>240</v>
      </c>
      <c r="F72" s="30">
        <v>7000</v>
      </c>
      <c r="G72" s="30">
        <v>7000</v>
      </c>
      <c r="H72" s="30">
        <v>7000</v>
      </c>
    </row>
    <row r="73" spans="1:8" ht="59.25" customHeight="1" thickBot="1">
      <c r="A73" s="27"/>
      <c r="B73" s="33"/>
      <c r="C73" s="27"/>
      <c r="D73" s="29"/>
      <c r="E73" s="27"/>
      <c r="F73" s="31"/>
      <c r="G73" s="31"/>
      <c r="H73" s="31"/>
    </row>
    <row r="74" spans="1:8" ht="68.25" customHeight="1" thickBot="1">
      <c r="A74" s="15">
        <v>60</v>
      </c>
      <c r="B74" s="10" t="s">
        <v>42</v>
      </c>
      <c r="C74" s="11" t="s">
        <v>91</v>
      </c>
      <c r="D74" s="11" t="s">
        <v>107</v>
      </c>
      <c r="E74" s="12"/>
      <c r="F74" s="14">
        <f t="shared" ref="F74:H76" si="4">F75</f>
        <v>5394</v>
      </c>
      <c r="G74" s="14">
        <f t="shared" si="4"/>
        <v>5394</v>
      </c>
      <c r="H74" s="14">
        <f t="shared" si="4"/>
        <v>5394</v>
      </c>
    </row>
    <row r="75" spans="1:8" ht="168" customHeight="1" thickBot="1">
      <c r="A75" s="15">
        <v>61</v>
      </c>
      <c r="B75" s="10" t="s">
        <v>53</v>
      </c>
      <c r="C75" s="11" t="s">
        <v>91</v>
      </c>
      <c r="D75" s="11" t="s">
        <v>110</v>
      </c>
      <c r="E75" s="12"/>
      <c r="F75" s="14">
        <f t="shared" si="4"/>
        <v>5394</v>
      </c>
      <c r="G75" s="14">
        <f t="shared" si="4"/>
        <v>5394</v>
      </c>
      <c r="H75" s="14">
        <f t="shared" si="4"/>
        <v>5394</v>
      </c>
    </row>
    <row r="76" spans="1:8" ht="74.25" customHeight="1" thickBot="1">
      <c r="A76" s="15">
        <v>62</v>
      </c>
      <c r="B76" s="10" t="s">
        <v>25</v>
      </c>
      <c r="C76" s="11" t="s">
        <v>91</v>
      </c>
      <c r="D76" s="11" t="s">
        <v>110</v>
      </c>
      <c r="E76" s="12">
        <v>200</v>
      </c>
      <c r="F76" s="14">
        <f t="shared" si="4"/>
        <v>5394</v>
      </c>
      <c r="G76" s="14">
        <f t="shared" si="4"/>
        <v>5394</v>
      </c>
      <c r="H76" s="14">
        <f t="shared" si="4"/>
        <v>5394</v>
      </c>
    </row>
    <row r="77" spans="1:8" ht="69.75" customHeight="1" thickBot="1">
      <c r="A77" s="15">
        <v>63</v>
      </c>
      <c r="B77" s="10" t="s">
        <v>45</v>
      </c>
      <c r="C77" s="11" t="s">
        <v>91</v>
      </c>
      <c r="D77" s="11" t="s">
        <v>110</v>
      </c>
      <c r="E77" s="12">
        <v>240</v>
      </c>
      <c r="F77" s="14">
        <v>5394</v>
      </c>
      <c r="G77" s="14">
        <v>5394</v>
      </c>
      <c r="H77" s="14">
        <v>5394</v>
      </c>
    </row>
    <row r="78" spans="1:8" ht="24.75" customHeight="1" thickBot="1">
      <c r="A78" s="15">
        <v>64</v>
      </c>
      <c r="B78" s="10" t="s">
        <v>54</v>
      </c>
      <c r="C78" s="11" t="s">
        <v>92</v>
      </c>
      <c r="D78" s="11"/>
      <c r="E78" s="12"/>
      <c r="F78" s="14">
        <f t="shared" ref="F78:H79" si="5">F79</f>
        <v>339600</v>
      </c>
      <c r="G78" s="14">
        <f t="shared" si="5"/>
        <v>266900</v>
      </c>
      <c r="H78" s="14">
        <f t="shared" si="5"/>
        <v>264600</v>
      </c>
    </row>
    <row r="79" spans="1:8" ht="31.5" customHeight="1" thickBot="1">
      <c r="A79" s="15">
        <v>65</v>
      </c>
      <c r="B79" s="10" t="s">
        <v>55</v>
      </c>
      <c r="C79" s="11" t="s">
        <v>93</v>
      </c>
      <c r="D79" s="11"/>
      <c r="E79" s="12"/>
      <c r="F79" s="14">
        <v>339600</v>
      </c>
      <c r="G79" s="14">
        <f t="shared" si="5"/>
        <v>266900</v>
      </c>
      <c r="H79" s="14">
        <f t="shared" si="5"/>
        <v>264600</v>
      </c>
    </row>
    <row r="80" spans="1:8" ht="81" customHeight="1" thickBot="1">
      <c r="A80" s="15">
        <v>66</v>
      </c>
      <c r="B80" s="10" t="s">
        <v>30</v>
      </c>
      <c r="C80" s="11" t="s">
        <v>93</v>
      </c>
      <c r="D80" s="11" t="s">
        <v>101</v>
      </c>
      <c r="E80" s="12"/>
      <c r="F80" s="14">
        <v>339600</v>
      </c>
      <c r="G80" s="14">
        <v>266900</v>
      </c>
      <c r="H80" s="14">
        <v>264600</v>
      </c>
    </row>
    <row r="81" spans="1:8" ht="63" customHeight="1" thickBot="1">
      <c r="A81" s="15">
        <v>67</v>
      </c>
      <c r="B81" s="10" t="s">
        <v>56</v>
      </c>
      <c r="C81" s="11" t="s">
        <v>93</v>
      </c>
      <c r="D81" s="11" t="s">
        <v>111</v>
      </c>
      <c r="E81" s="12"/>
      <c r="F81" s="14">
        <v>339600</v>
      </c>
      <c r="G81" s="14">
        <f>G82+G85</f>
        <v>266900</v>
      </c>
      <c r="H81" s="14">
        <f>H82+H85</f>
        <v>264600</v>
      </c>
    </row>
    <row r="82" spans="1:8" ht="171.75" customHeight="1" thickBot="1">
      <c r="A82" s="15">
        <v>68</v>
      </c>
      <c r="B82" s="10" t="s">
        <v>57</v>
      </c>
      <c r="C82" s="11" t="s">
        <v>93</v>
      </c>
      <c r="D82" s="11" t="s">
        <v>112</v>
      </c>
      <c r="E82" s="12"/>
      <c r="F82" s="14">
        <f t="shared" ref="F82:H83" si="6">F83</f>
        <v>217900</v>
      </c>
      <c r="G82" s="14">
        <f t="shared" si="6"/>
        <v>266400</v>
      </c>
      <c r="H82" s="14">
        <f t="shared" si="6"/>
        <v>264100</v>
      </c>
    </row>
    <row r="83" spans="1:8" ht="72" customHeight="1" thickBot="1">
      <c r="A83" s="15">
        <v>69</v>
      </c>
      <c r="B83" s="10" t="s">
        <v>25</v>
      </c>
      <c r="C83" s="11" t="s">
        <v>93</v>
      </c>
      <c r="D83" s="11" t="s">
        <v>112</v>
      </c>
      <c r="E83" s="12">
        <v>200</v>
      </c>
      <c r="F83" s="14">
        <f t="shared" si="6"/>
        <v>217900</v>
      </c>
      <c r="G83" s="14">
        <f t="shared" si="6"/>
        <v>266400</v>
      </c>
      <c r="H83" s="14">
        <f t="shared" si="6"/>
        <v>264100</v>
      </c>
    </row>
    <row r="84" spans="1:8" ht="67.5" customHeight="1" thickBot="1">
      <c r="A84" s="15">
        <v>70</v>
      </c>
      <c r="B84" s="10" t="s">
        <v>45</v>
      </c>
      <c r="C84" s="11" t="s">
        <v>93</v>
      </c>
      <c r="D84" s="11" t="s">
        <v>112</v>
      </c>
      <c r="E84" s="12">
        <v>240</v>
      </c>
      <c r="F84" s="14">
        <v>217900</v>
      </c>
      <c r="G84" s="14">
        <v>266400</v>
      </c>
      <c r="H84" s="14">
        <v>264100</v>
      </c>
    </row>
    <row r="85" spans="1:8" ht="258.75" customHeight="1" thickBot="1">
      <c r="A85" s="15">
        <v>71</v>
      </c>
      <c r="B85" s="10" t="s">
        <v>129</v>
      </c>
      <c r="C85" s="11" t="s">
        <v>93</v>
      </c>
      <c r="D85" s="11" t="s">
        <v>113</v>
      </c>
      <c r="E85" s="12"/>
      <c r="F85" s="14">
        <f>F86</f>
        <v>500</v>
      </c>
      <c r="G85" s="14">
        <f>G86</f>
        <v>500</v>
      </c>
      <c r="H85" s="14">
        <f>H86</f>
        <v>500</v>
      </c>
    </row>
    <row r="86" spans="1:8" ht="78.75" customHeight="1" thickBot="1">
      <c r="A86" s="15">
        <v>72</v>
      </c>
      <c r="B86" s="10" t="s">
        <v>25</v>
      </c>
      <c r="C86" s="11" t="s">
        <v>93</v>
      </c>
      <c r="D86" s="11" t="s">
        <v>113</v>
      </c>
      <c r="E86" s="12">
        <v>200</v>
      </c>
      <c r="F86" s="14">
        <f t="shared" ref="F86:H86" si="7">F87</f>
        <v>500</v>
      </c>
      <c r="G86" s="14">
        <f t="shared" si="7"/>
        <v>500</v>
      </c>
      <c r="H86" s="14">
        <f t="shared" si="7"/>
        <v>500</v>
      </c>
    </row>
    <row r="87" spans="1:8" ht="68.25" customHeight="1" thickBot="1">
      <c r="A87" s="15">
        <v>73</v>
      </c>
      <c r="B87" s="10" t="s">
        <v>45</v>
      </c>
      <c r="C87" s="11" t="s">
        <v>93</v>
      </c>
      <c r="D87" s="11" t="s">
        <v>113</v>
      </c>
      <c r="E87" s="12">
        <v>240</v>
      </c>
      <c r="F87" s="14">
        <v>500</v>
      </c>
      <c r="G87" s="14">
        <v>500</v>
      </c>
      <c r="H87" s="14">
        <v>500</v>
      </c>
    </row>
    <row r="88" spans="1:8" ht="276" customHeight="1" thickBot="1">
      <c r="A88" s="15">
        <v>74</v>
      </c>
      <c r="B88" s="10" t="s">
        <v>127</v>
      </c>
      <c r="C88" s="11" t="s">
        <v>93</v>
      </c>
      <c r="D88" s="11" t="s">
        <v>128</v>
      </c>
      <c r="E88" s="12">
        <v>244</v>
      </c>
      <c r="F88" s="14">
        <v>121200</v>
      </c>
      <c r="G88" s="14"/>
      <c r="H88" s="14"/>
    </row>
    <row r="89" spans="1:8" ht="57" customHeight="1" thickBot="1">
      <c r="A89" s="15">
        <v>75</v>
      </c>
      <c r="B89" s="10" t="s">
        <v>59</v>
      </c>
      <c r="C89" s="11" t="s">
        <v>94</v>
      </c>
      <c r="D89" s="11"/>
      <c r="E89" s="12"/>
      <c r="F89" s="14">
        <f>F90</f>
        <v>772937</v>
      </c>
      <c r="G89" s="14" t="s">
        <v>60</v>
      </c>
      <c r="H89" s="14">
        <v>406285</v>
      </c>
    </row>
    <row r="90" spans="1:8" ht="79.5" customHeight="1" thickBot="1">
      <c r="A90" s="15">
        <v>76</v>
      </c>
      <c r="B90" s="10" t="s">
        <v>30</v>
      </c>
      <c r="C90" s="11" t="s">
        <v>94</v>
      </c>
      <c r="D90" s="11" t="s">
        <v>101</v>
      </c>
      <c r="E90" s="12"/>
      <c r="F90" s="14">
        <f>F91</f>
        <v>772937</v>
      </c>
      <c r="G90" s="14" t="s">
        <v>60</v>
      </c>
      <c r="H90" s="14">
        <v>406285</v>
      </c>
    </row>
    <row r="91" spans="1:8" ht="66.75" customHeight="1" thickBot="1">
      <c r="A91" s="15">
        <v>77</v>
      </c>
      <c r="B91" s="10" t="s">
        <v>61</v>
      </c>
      <c r="C91" s="11" t="s">
        <v>94</v>
      </c>
      <c r="D91" s="11" t="s">
        <v>105</v>
      </c>
      <c r="E91" s="12"/>
      <c r="F91" s="14">
        <f>F94+F96+F99+F92</f>
        <v>772937</v>
      </c>
      <c r="G91" s="14">
        <v>471087.5</v>
      </c>
      <c r="H91" s="14">
        <f>H93+H96+H99</f>
        <v>406285</v>
      </c>
    </row>
    <row r="92" spans="1:8" ht="138.75" customHeight="1" thickBot="1">
      <c r="A92" s="19">
        <v>78</v>
      </c>
      <c r="B92" s="10" t="s">
        <v>138</v>
      </c>
      <c r="C92" s="11" t="s">
        <v>139</v>
      </c>
      <c r="D92" s="11" t="s">
        <v>135</v>
      </c>
      <c r="E92" s="12"/>
      <c r="F92" s="14">
        <v>98901</v>
      </c>
      <c r="G92" s="14"/>
      <c r="H92" s="14"/>
    </row>
    <row r="93" spans="1:8" ht="174.75" customHeight="1" thickBot="1">
      <c r="A93" s="15">
        <v>79</v>
      </c>
      <c r="B93" s="10" t="s">
        <v>62</v>
      </c>
      <c r="C93" s="11" t="s">
        <v>95</v>
      </c>
      <c r="D93" s="11" t="s">
        <v>114</v>
      </c>
      <c r="E93" s="12"/>
      <c r="F93" s="14">
        <f t="shared" ref="F93:H94" si="8">F94</f>
        <v>660036</v>
      </c>
      <c r="G93" s="14" t="str">
        <f t="shared" si="8"/>
        <v>457087.5</v>
      </c>
      <c r="H93" s="14">
        <f t="shared" si="8"/>
        <v>392285</v>
      </c>
    </row>
    <row r="94" spans="1:8" ht="72" customHeight="1" thickBot="1">
      <c r="A94" s="15">
        <v>80</v>
      </c>
      <c r="B94" s="10" t="s">
        <v>25</v>
      </c>
      <c r="C94" s="11" t="s">
        <v>95</v>
      </c>
      <c r="D94" s="11" t="s">
        <v>114</v>
      </c>
      <c r="E94" s="12">
        <v>200</v>
      </c>
      <c r="F94" s="14">
        <f t="shared" si="8"/>
        <v>660036</v>
      </c>
      <c r="G94" s="14" t="str">
        <f t="shared" si="8"/>
        <v>457087.5</v>
      </c>
      <c r="H94" s="14">
        <f t="shared" si="8"/>
        <v>392285</v>
      </c>
    </row>
    <row r="95" spans="1:8" ht="67.5" customHeight="1" thickBot="1">
      <c r="A95" s="15">
        <v>81</v>
      </c>
      <c r="B95" s="10" t="s">
        <v>45</v>
      </c>
      <c r="C95" s="11" t="s">
        <v>95</v>
      </c>
      <c r="D95" s="11" t="s">
        <v>114</v>
      </c>
      <c r="E95" s="12">
        <v>240</v>
      </c>
      <c r="F95" s="14">
        <v>660036</v>
      </c>
      <c r="G95" s="14" t="s">
        <v>63</v>
      </c>
      <c r="H95" s="14">
        <v>392285</v>
      </c>
    </row>
    <row r="96" spans="1:8" ht="168" customHeight="1" thickBot="1">
      <c r="A96" s="15">
        <v>82</v>
      </c>
      <c r="B96" s="10" t="s">
        <v>64</v>
      </c>
      <c r="C96" s="11" t="s">
        <v>95</v>
      </c>
      <c r="D96" s="11" t="s">
        <v>115</v>
      </c>
      <c r="E96" s="12"/>
      <c r="F96" s="14">
        <f t="shared" ref="F96:H97" si="9">F97</f>
        <v>6000</v>
      </c>
      <c r="G96" s="14">
        <f t="shared" si="9"/>
        <v>6000</v>
      </c>
      <c r="H96" s="14">
        <f t="shared" si="9"/>
        <v>6000</v>
      </c>
    </row>
    <row r="97" spans="1:8" ht="66" customHeight="1" thickBot="1">
      <c r="A97" s="15">
        <v>83</v>
      </c>
      <c r="B97" s="10" t="s">
        <v>25</v>
      </c>
      <c r="C97" s="11" t="s">
        <v>95</v>
      </c>
      <c r="D97" s="11" t="s">
        <v>115</v>
      </c>
      <c r="E97" s="12">
        <v>200</v>
      </c>
      <c r="F97" s="14">
        <f t="shared" si="9"/>
        <v>6000</v>
      </c>
      <c r="G97" s="14">
        <f t="shared" si="9"/>
        <v>6000</v>
      </c>
      <c r="H97" s="14">
        <f t="shared" si="9"/>
        <v>6000</v>
      </c>
    </row>
    <row r="98" spans="1:8" ht="67.5" customHeight="1" thickBot="1">
      <c r="A98" s="15">
        <v>84</v>
      </c>
      <c r="B98" s="10" t="s">
        <v>45</v>
      </c>
      <c r="C98" s="11" t="s">
        <v>95</v>
      </c>
      <c r="D98" s="11" t="s">
        <v>115</v>
      </c>
      <c r="E98" s="12">
        <v>240</v>
      </c>
      <c r="F98" s="14">
        <v>6000</v>
      </c>
      <c r="G98" s="14">
        <v>6000</v>
      </c>
      <c r="H98" s="14">
        <v>6000</v>
      </c>
    </row>
    <row r="99" spans="1:8" ht="187.5" customHeight="1" thickBot="1">
      <c r="A99" s="15">
        <v>85</v>
      </c>
      <c r="B99" s="10" t="s">
        <v>65</v>
      </c>
      <c r="C99" s="11" t="s">
        <v>95</v>
      </c>
      <c r="D99" s="11" t="s">
        <v>116</v>
      </c>
      <c r="E99" s="12"/>
      <c r="F99" s="14">
        <f t="shared" ref="F99:H100" si="10">F100</f>
        <v>8000</v>
      </c>
      <c r="G99" s="14">
        <f t="shared" si="10"/>
        <v>8000</v>
      </c>
      <c r="H99" s="14">
        <f t="shared" si="10"/>
        <v>8000</v>
      </c>
    </row>
    <row r="100" spans="1:8" ht="66" customHeight="1" thickBot="1">
      <c r="A100" s="15">
        <v>86</v>
      </c>
      <c r="B100" s="10" t="s">
        <v>25</v>
      </c>
      <c r="C100" s="11" t="s">
        <v>95</v>
      </c>
      <c r="D100" s="11" t="s">
        <v>116</v>
      </c>
      <c r="E100" s="12">
        <v>200</v>
      </c>
      <c r="F100" s="14">
        <f t="shared" si="10"/>
        <v>8000</v>
      </c>
      <c r="G100" s="14">
        <f t="shared" si="10"/>
        <v>8000</v>
      </c>
      <c r="H100" s="14">
        <f t="shared" si="10"/>
        <v>8000</v>
      </c>
    </row>
    <row r="101" spans="1:8" ht="67.5" customHeight="1" thickBot="1">
      <c r="A101" s="15">
        <v>87</v>
      </c>
      <c r="B101" s="10" t="s">
        <v>45</v>
      </c>
      <c r="C101" s="11" t="s">
        <v>95</v>
      </c>
      <c r="D101" s="11" t="s">
        <v>116</v>
      </c>
      <c r="E101" s="12">
        <v>240</v>
      </c>
      <c r="F101" s="14">
        <v>8000</v>
      </c>
      <c r="G101" s="14">
        <v>8000</v>
      </c>
      <c r="H101" s="14">
        <v>8000</v>
      </c>
    </row>
    <row r="102" spans="1:8" ht="24" customHeight="1" thickBot="1">
      <c r="A102" s="15">
        <v>88</v>
      </c>
      <c r="B102" s="10" t="s">
        <v>66</v>
      </c>
      <c r="C102" s="11" t="s">
        <v>96</v>
      </c>
      <c r="D102" s="11"/>
      <c r="E102" s="12"/>
      <c r="F102" s="14">
        <f t="shared" ref="F102:H103" si="11">F103</f>
        <v>5044402</v>
      </c>
      <c r="G102" s="14">
        <f t="shared" si="11"/>
        <v>4818765.5</v>
      </c>
      <c r="H102" s="14">
        <f t="shared" si="11"/>
        <v>4674379</v>
      </c>
    </row>
    <row r="103" spans="1:8" ht="21" customHeight="1" thickBot="1">
      <c r="A103" s="15">
        <v>89</v>
      </c>
      <c r="B103" s="10" t="s">
        <v>67</v>
      </c>
      <c r="C103" s="11" t="s">
        <v>97</v>
      </c>
      <c r="D103" s="11"/>
      <c r="E103" s="12"/>
      <c r="F103" s="14">
        <f t="shared" si="11"/>
        <v>5044402</v>
      </c>
      <c r="G103" s="14">
        <f t="shared" si="11"/>
        <v>4818765.5</v>
      </c>
      <c r="H103" s="14">
        <f t="shared" si="11"/>
        <v>4674379</v>
      </c>
    </row>
    <row r="104" spans="1:8" ht="83.25" customHeight="1" thickBot="1">
      <c r="A104" s="15">
        <v>90</v>
      </c>
      <c r="B104" s="10" t="s">
        <v>68</v>
      </c>
      <c r="C104" s="11" t="s">
        <v>97</v>
      </c>
      <c r="D104" s="11" t="s">
        <v>117</v>
      </c>
      <c r="E104" s="12"/>
      <c r="F104" s="14">
        <f>F105+F111</f>
        <v>5044402</v>
      </c>
      <c r="G104" s="14">
        <f>G105+G111</f>
        <v>4818765.5</v>
      </c>
      <c r="H104" s="14">
        <f>H105+H111</f>
        <v>4674379</v>
      </c>
    </row>
    <row r="105" spans="1:8" ht="52.5" customHeight="1" thickBot="1">
      <c r="A105" s="15">
        <v>91</v>
      </c>
      <c r="B105" s="10" t="s">
        <v>69</v>
      </c>
      <c r="C105" s="11" t="s">
        <v>97</v>
      </c>
      <c r="D105" s="11" t="s">
        <v>118</v>
      </c>
      <c r="E105" s="12"/>
      <c r="F105" s="14">
        <f>F106+F109+F110</f>
        <v>4187299</v>
      </c>
      <c r="G105" s="14">
        <f t="shared" ref="G105:H106" si="12">G106</f>
        <v>3897025</v>
      </c>
      <c r="H105" s="14">
        <f t="shared" si="12"/>
        <v>3912625</v>
      </c>
    </row>
    <row r="106" spans="1:8" ht="90.75" customHeight="1" thickBot="1">
      <c r="A106" s="15">
        <v>92</v>
      </c>
      <c r="B106" s="10" t="s">
        <v>70</v>
      </c>
      <c r="C106" s="11" t="s">
        <v>97</v>
      </c>
      <c r="D106" s="11" t="s">
        <v>119</v>
      </c>
      <c r="E106" s="12"/>
      <c r="F106" s="14">
        <v>4127616</v>
      </c>
      <c r="G106" s="14">
        <f t="shared" si="12"/>
        <v>3897025</v>
      </c>
      <c r="H106" s="14">
        <f t="shared" si="12"/>
        <v>3912625</v>
      </c>
    </row>
    <row r="107" spans="1:8" ht="77.25" customHeight="1" thickBot="1">
      <c r="A107" s="15">
        <v>93</v>
      </c>
      <c r="B107" s="10" t="s">
        <v>71</v>
      </c>
      <c r="C107" s="11" t="s">
        <v>97</v>
      </c>
      <c r="D107" s="11" t="s">
        <v>119</v>
      </c>
      <c r="E107" s="12">
        <v>600</v>
      </c>
      <c r="F107" s="14">
        <v>4127616</v>
      </c>
      <c r="G107" s="14">
        <v>3897025</v>
      </c>
      <c r="H107" s="14">
        <v>3912625</v>
      </c>
    </row>
    <row r="108" spans="1:8" ht="53.25" customHeight="1" thickBot="1">
      <c r="A108" s="18">
        <v>94</v>
      </c>
      <c r="B108" s="10" t="s">
        <v>72</v>
      </c>
      <c r="C108" s="11" t="s">
        <v>97</v>
      </c>
      <c r="D108" s="11" t="s">
        <v>119</v>
      </c>
      <c r="E108" s="12">
        <v>610</v>
      </c>
      <c r="F108" s="14">
        <v>4127616</v>
      </c>
      <c r="G108" s="14">
        <v>3897025</v>
      </c>
      <c r="H108" s="14">
        <v>3912625</v>
      </c>
    </row>
    <row r="109" spans="1:8" ht="92.25" customHeight="1" thickBot="1">
      <c r="A109" s="15">
        <v>95</v>
      </c>
      <c r="B109" s="10" t="s">
        <v>133</v>
      </c>
      <c r="C109" s="11" t="s">
        <v>97</v>
      </c>
      <c r="D109" s="11" t="s">
        <v>134</v>
      </c>
      <c r="E109" s="12">
        <v>610</v>
      </c>
      <c r="F109" s="14">
        <v>31488</v>
      </c>
      <c r="G109" s="14"/>
      <c r="H109" s="14"/>
    </row>
    <row r="110" spans="1:8" ht="111.75" customHeight="1" thickBot="1">
      <c r="A110" s="22"/>
      <c r="B110" s="10" t="s">
        <v>142</v>
      </c>
      <c r="C110" s="11" t="s">
        <v>97</v>
      </c>
      <c r="D110" s="11" t="s">
        <v>143</v>
      </c>
      <c r="E110" s="12">
        <v>610</v>
      </c>
      <c r="F110" s="14">
        <v>28195</v>
      </c>
      <c r="G110" s="14"/>
      <c r="H110" s="14"/>
    </row>
    <row r="111" spans="1:8" ht="53.25" customHeight="1" thickBot="1">
      <c r="A111" s="15">
        <v>96</v>
      </c>
      <c r="B111" s="10" t="s">
        <v>73</v>
      </c>
      <c r="C111" s="11" t="s">
        <v>97</v>
      </c>
      <c r="D111" s="11" t="s">
        <v>120</v>
      </c>
      <c r="E111" s="12"/>
      <c r="F111" s="14">
        <v>857103</v>
      </c>
      <c r="G111" s="14">
        <f t="shared" ref="G111:H113" si="13">G112</f>
        <v>921740.5</v>
      </c>
      <c r="H111" s="14">
        <f t="shared" si="13"/>
        <v>761754</v>
      </c>
    </row>
    <row r="112" spans="1:8" ht="156" customHeight="1" thickBot="1">
      <c r="A112" s="15">
        <v>97</v>
      </c>
      <c r="B112" s="10" t="s">
        <v>74</v>
      </c>
      <c r="C112" s="11" t="s">
        <v>97</v>
      </c>
      <c r="D112" s="11" t="s">
        <v>121</v>
      </c>
      <c r="E112" s="12"/>
      <c r="F112" s="14">
        <v>857103</v>
      </c>
      <c r="G112" s="14">
        <f t="shared" si="13"/>
        <v>921740.5</v>
      </c>
      <c r="H112" s="14">
        <f t="shared" si="13"/>
        <v>761754</v>
      </c>
    </row>
    <row r="113" spans="1:8" ht="23.25" customHeight="1" thickBot="1">
      <c r="A113" s="15">
        <v>98</v>
      </c>
      <c r="B113" s="10" t="s">
        <v>33</v>
      </c>
      <c r="C113" s="11" t="s">
        <v>97</v>
      </c>
      <c r="D113" s="11" t="s">
        <v>121</v>
      </c>
      <c r="E113" s="12">
        <v>500</v>
      </c>
      <c r="F113" s="14">
        <v>857103</v>
      </c>
      <c r="G113" s="14">
        <f t="shared" si="13"/>
        <v>921740.5</v>
      </c>
      <c r="H113" s="14">
        <f t="shared" si="13"/>
        <v>761754</v>
      </c>
    </row>
    <row r="114" spans="1:8" ht="34.5" customHeight="1" thickBot="1">
      <c r="A114" s="15">
        <v>99</v>
      </c>
      <c r="B114" s="10" t="s">
        <v>34</v>
      </c>
      <c r="C114" s="11" t="s">
        <v>97</v>
      </c>
      <c r="D114" s="11" t="s">
        <v>121</v>
      </c>
      <c r="E114" s="12">
        <v>540</v>
      </c>
      <c r="F114" s="14">
        <v>857103</v>
      </c>
      <c r="G114" s="14">
        <v>921740.5</v>
      </c>
      <c r="H114" s="14">
        <v>761754</v>
      </c>
    </row>
    <row r="115" spans="1:8" ht="27.75" customHeight="1" thickBot="1">
      <c r="A115" s="15">
        <v>100</v>
      </c>
      <c r="B115" s="10" t="s">
        <v>75</v>
      </c>
      <c r="C115" s="12">
        <v>1100</v>
      </c>
      <c r="D115" s="11"/>
      <c r="E115" s="12"/>
      <c r="F115" s="14">
        <f t="shared" ref="F115:H118" si="14">F116</f>
        <v>18000</v>
      </c>
      <c r="G115" s="14">
        <f t="shared" si="14"/>
        <v>18000</v>
      </c>
      <c r="H115" s="14">
        <f t="shared" si="14"/>
        <v>18000</v>
      </c>
    </row>
    <row r="116" spans="1:8" ht="21" customHeight="1" thickBot="1">
      <c r="A116" s="15">
        <v>101</v>
      </c>
      <c r="B116" s="10" t="s">
        <v>76</v>
      </c>
      <c r="C116" s="12">
        <v>1102</v>
      </c>
      <c r="D116" s="11"/>
      <c r="E116" s="12"/>
      <c r="F116" s="14">
        <f t="shared" si="14"/>
        <v>18000</v>
      </c>
      <c r="G116" s="14">
        <f t="shared" si="14"/>
        <v>18000</v>
      </c>
      <c r="H116" s="14">
        <f t="shared" si="14"/>
        <v>18000</v>
      </c>
    </row>
    <row r="117" spans="1:8" ht="84" customHeight="1" thickBot="1">
      <c r="A117" s="15">
        <v>102</v>
      </c>
      <c r="B117" s="10" t="s">
        <v>68</v>
      </c>
      <c r="C117" s="12">
        <v>1102</v>
      </c>
      <c r="D117" s="11" t="s">
        <v>117</v>
      </c>
      <c r="E117" s="12"/>
      <c r="F117" s="14">
        <f t="shared" si="14"/>
        <v>18000</v>
      </c>
      <c r="G117" s="14">
        <f t="shared" si="14"/>
        <v>18000</v>
      </c>
      <c r="H117" s="14">
        <f t="shared" si="14"/>
        <v>18000</v>
      </c>
    </row>
    <row r="118" spans="1:8" ht="138.75" customHeight="1" thickBot="1">
      <c r="A118" s="15">
        <v>103</v>
      </c>
      <c r="B118" s="10" t="s">
        <v>77</v>
      </c>
      <c r="C118" s="12">
        <v>1102</v>
      </c>
      <c r="D118" s="11" t="s">
        <v>122</v>
      </c>
      <c r="E118" s="12"/>
      <c r="F118" s="14">
        <f t="shared" si="14"/>
        <v>18000</v>
      </c>
      <c r="G118" s="14">
        <f t="shared" si="14"/>
        <v>18000</v>
      </c>
      <c r="H118" s="14">
        <f t="shared" si="14"/>
        <v>18000</v>
      </c>
    </row>
    <row r="119" spans="1:8" ht="184.5" customHeight="1" thickBot="1">
      <c r="A119" s="15">
        <v>104</v>
      </c>
      <c r="B119" s="10" t="s">
        <v>78</v>
      </c>
      <c r="C119" s="12">
        <v>1102</v>
      </c>
      <c r="D119" s="11" t="s">
        <v>123</v>
      </c>
      <c r="E119" s="12"/>
      <c r="F119" s="14">
        <f>F120</f>
        <v>18000</v>
      </c>
      <c r="G119" s="14">
        <v>18000</v>
      </c>
      <c r="H119" s="14">
        <f>H120</f>
        <v>18000</v>
      </c>
    </row>
    <row r="120" spans="1:8" ht="63.75" customHeight="1" thickBot="1">
      <c r="A120" s="15">
        <v>105</v>
      </c>
      <c r="B120" s="10" t="s">
        <v>79</v>
      </c>
      <c r="C120" s="12">
        <v>1102</v>
      </c>
      <c r="D120" s="11" t="s">
        <v>123</v>
      </c>
      <c r="E120" s="12">
        <v>600</v>
      </c>
      <c r="F120" s="14">
        <f>F121</f>
        <v>18000</v>
      </c>
      <c r="G120" s="14">
        <f>G121</f>
        <v>18000</v>
      </c>
      <c r="H120" s="14">
        <f>H121</f>
        <v>18000</v>
      </c>
    </row>
    <row r="121" spans="1:8" ht="36" customHeight="1" thickBot="1">
      <c r="A121" s="15">
        <v>106</v>
      </c>
      <c r="B121" s="10" t="s">
        <v>72</v>
      </c>
      <c r="C121" s="12">
        <v>1102</v>
      </c>
      <c r="D121" s="11" t="s">
        <v>123</v>
      </c>
      <c r="E121" s="12">
        <v>610</v>
      </c>
      <c r="F121" s="14">
        <v>18000</v>
      </c>
      <c r="G121" s="14">
        <v>18000</v>
      </c>
      <c r="H121" s="14">
        <v>18000</v>
      </c>
    </row>
    <row r="122" spans="1:8" ht="36.75" customHeight="1" thickBot="1">
      <c r="A122" s="15">
        <v>107</v>
      </c>
      <c r="B122" s="10" t="s">
        <v>80</v>
      </c>
      <c r="C122" s="12"/>
      <c r="D122" s="11"/>
      <c r="E122" s="12"/>
      <c r="F122" s="14"/>
      <c r="G122" s="14">
        <v>227899</v>
      </c>
      <c r="H122" s="14">
        <v>457188</v>
      </c>
    </row>
    <row r="123" spans="1:8" ht="26.25" customHeight="1" thickBot="1">
      <c r="A123" s="20"/>
      <c r="B123" s="10" t="s">
        <v>81</v>
      </c>
      <c r="C123" s="12" t="s">
        <v>140</v>
      </c>
      <c r="D123" s="12"/>
      <c r="E123" s="12"/>
      <c r="F123" s="14">
        <f>F13+F59+F65+F78+F89+F102+F115</f>
        <v>9598064</v>
      </c>
      <c r="G123" s="14">
        <v>9208958</v>
      </c>
      <c r="H123" s="14">
        <v>9236758</v>
      </c>
    </row>
    <row r="124" spans="1:8" ht="30.75" customHeight="1" thickBot="1">
      <c r="A124" s="15"/>
      <c r="B124" s="23" t="s">
        <v>141</v>
      </c>
      <c r="C124" s="24"/>
      <c r="D124" s="24"/>
      <c r="E124" s="24"/>
      <c r="F124" s="24"/>
      <c r="G124" s="24"/>
      <c r="H124" s="25"/>
    </row>
    <row r="125" spans="1:8">
      <c r="A125" s="2"/>
    </row>
    <row r="126" spans="1:8">
      <c r="A126" s="3"/>
    </row>
    <row r="127" spans="1:8">
      <c r="A127" s="3"/>
    </row>
    <row r="128" spans="1:8">
      <c r="A128" s="3"/>
    </row>
  </sheetData>
  <mergeCells count="26">
    <mergeCell ref="E1:G5"/>
    <mergeCell ref="H72:H73"/>
    <mergeCell ref="G69:G70"/>
    <mergeCell ref="H69:H70"/>
    <mergeCell ref="A72:A73"/>
    <mergeCell ref="B72:B73"/>
    <mergeCell ref="C72:C73"/>
    <mergeCell ref="D72:D73"/>
    <mergeCell ref="E72:E73"/>
    <mergeCell ref="F72:F73"/>
    <mergeCell ref="G72:G73"/>
    <mergeCell ref="F27:F28"/>
    <mergeCell ref="G27:G28"/>
    <mergeCell ref="H27:H28"/>
    <mergeCell ref="A69:A70"/>
    <mergeCell ref="B69:B70"/>
    <mergeCell ref="A27:A28"/>
    <mergeCell ref="B27:B28"/>
    <mergeCell ref="C27:C28"/>
    <mergeCell ref="D27:D28"/>
    <mergeCell ref="E27:E28"/>
    <mergeCell ref="B124:H124"/>
    <mergeCell ref="C69:C70"/>
    <mergeCell ref="D69:D70"/>
    <mergeCell ref="E69:E70"/>
    <mergeCell ref="F69:F70"/>
  </mergeCells>
  <pageMargins left="0.11811023622047245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2014-07-30T06:30:53Z</dcterms:modified>
</cp:coreProperties>
</file>