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9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Titles" localSheetId="0">'Лист1'!$12:$14</definedName>
    <definedName name="_xlnm.Print_Area" localSheetId="0">'Лист1'!$A$4:$O$53</definedName>
  </definedNames>
  <calcPr fullCalcOnLoad="1"/>
</workbook>
</file>

<file path=xl/sharedStrings.xml><?xml version="1.0" encoding="utf-8"?>
<sst xmlns="http://schemas.openxmlformats.org/spreadsheetml/2006/main" count="418" uniqueCount="145">
  <si>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227,2271 и 228 Налогового кодекса Российской Федерации</t>
  </si>
  <si>
    <t>Отчет о совместимости для приложение 4 (доходы краевого бюджета на 2009-2011 годы).xls</t>
  </si>
  <si>
    <t>Дата отчета: 13.11.2008 1:34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</si>
  <si>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</si>
  <si>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</si>
  <si>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</si>
  <si>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</si>
  <si>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Наименование групп, подгрупп, статей, подстатей, 
элементов, подвидов доходов,кодов экономической классификации
</t>
  </si>
  <si>
    <t>162</t>
  </si>
  <si>
    <t>10</t>
  </si>
  <si>
    <t>024</t>
  </si>
  <si>
    <t>06</t>
  </si>
  <si>
    <t>013</t>
  </si>
  <si>
    <t>04</t>
  </si>
  <si>
    <t>20000000</t>
  </si>
  <si>
    <t>20200000</t>
  </si>
  <si>
    <t>Безвозмездные поступления от других бюджетов бюджетной системы Российской Федерации</t>
  </si>
  <si>
    <t>20201000</t>
  </si>
  <si>
    <t>151</t>
  </si>
  <si>
    <t>Дотации бюджетам субъектов Российской Федерации и муниципальных образований</t>
  </si>
  <si>
    <t>20201001</t>
  </si>
  <si>
    <t>001</t>
  </si>
  <si>
    <t>20201007</t>
  </si>
  <si>
    <t>999</t>
  </si>
  <si>
    <t>015</t>
  </si>
  <si>
    <t>Всего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</si>
  <si>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</si>
  <si>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</si>
  <si>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</si>
  <si>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</si>
  <si>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</si>
  <si>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</si>
  <si>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</si>
  <si>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</si>
  <si>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</si>
  <si>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</si>
  <si>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</si>
  <si>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</si>
  <si>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</si>
  <si>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>Формула
Доходы краевого бюджета, 2010</t>
  </si>
  <si>
    <t>Формула
Доходы краевого бюджета, 2011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</si>
  <si>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</si>
  <si>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</si>
  <si>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</si>
  <si>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</si>
  <si>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</si>
  <si>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</si>
  <si>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</si>
  <si>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</si>
  <si>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Доходы краевого бюджета, 2010</t>
  </si>
  <si>
    <t>Доходы краевого бюджета, 2011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</si>
  <si>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</si>
  <si>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</si>
  <si>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</si>
  <si>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</si>
  <si>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</si>
  <si>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</si>
  <si>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</si>
  <si>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</si>
  <si>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</si>
  <si>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</si>
  <si>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</si>
  <si>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</si>
  <si>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</si>
  <si>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</si>
  <si>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</si>
  <si>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</si>
  <si>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</si>
  <si>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</si>
  <si>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182</t>
  </si>
  <si>
    <t>01</t>
  </si>
  <si>
    <t>110</t>
  </si>
  <si>
    <t>010</t>
  </si>
  <si>
    <t>02</t>
  </si>
  <si>
    <t>10102000</t>
  </si>
  <si>
    <t>Налог на доходы физических лиц</t>
  </si>
  <si>
    <t>10102010</t>
  </si>
  <si>
    <t>030</t>
  </si>
  <si>
    <t>03</t>
  </si>
  <si>
    <t>05</t>
  </si>
  <si>
    <t>10800000</t>
  </si>
  <si>
    <t>120</t>
  </si>
  <si>
    <t>11100000</t>
  </si>
  <si>
    <t>11</t>
  </si>
  <si>
    <t>Доходы 
районного
бюджета 
2015 года</t>
  </si>
  <si>
    <t xml:space="preserve">                                  на 2014 год и плановый период 2015-2016 годов</t>
  </si>
  <si>
    <t>7601</t>
  </si>
  <si>
    <t>7514</t>
  </si>
  <si>
    <t>2711</t>
  </si>
  <si>
    <t>Субвенции на выполнение государственных полномочий по созданию и обеспечению деятельности административных комиссий</t>
  </si>
  <si>
    <t>Доходы 
районного
бюджета
2014 года</t>
  </si>
  <si>
    <t>Доходы 
районного
бюджета 
2016 года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</si>
  <si>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</si>
  <si>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</si>
  <si>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</si>
  <si>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</si>
  <si>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</si>
  <si>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</si>
  <si>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</si>
  <si>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</si>
  <si>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</si>
  <si>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200</t>
  </si>
  <si>
    <t>Акцизы по подакцизным товарам (продукции), производимым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</si>
  <si>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</si>
  <si>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Иные межбюджетные трансферты</t>
  </si>
  <si>
    <t>НАЛОГОВЫЕ И НЕНАЛОГОВЫЕ ДОХОДЫ</t>
  </si>
  <si>
    <t>БЕЗВОЗМЕЗДНЫЕ ПОСТУПЛЕНИЯ</t>
  </si>
  <si>
    <t>Доходы, получаемые в виде арендной  платы за земельные участки 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</si>
  <si>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                                                                                                                                                                     </t>
  </si>
  <si>
    <t>1000</t>
  </si>
  <si>
    <t>Земельный налог, взимаемый по ставкам установленным в соответствии с подп.1 пункта 1 ст.394 НК РФ и применяемые к объектам налогообложения, расположенным в границах поселений</t>
  </si>
  <si>
    <t>Налог на имущество физических лиц, взимаемый по ставкам, применяемым к объектам налогообложения расположенным в границах поселений</t>
  </si>
  <si>
    <t>Земельный налог</t>
  </si>
  <si>
    <t>Налоги на имущество</t>
  </si>
  <si>
    <t>Налог на имущество физических лиц</t>
  </si>
  <si>
    <t>Дотации на выравнивание бюджетной обеспеченности из средств районного бюджета</t>
  </si>
  <si>
    <t>Дотации на выравнивание бюджетной обеспеченности из средств краевого бюджета</t>
  </si>
  <si>
    <t>Субвенции на осуществление первичного воинского учета на территориях, где отсутствуют военные комиссариаты</t>
  </si>
  <si>
    <t>Прочие межбюджетные трансферты</t>
  </si>
  <si>
    <t>Субвенции бюджетам субъектам Российской Федерации и муниципальных образований</t>
  </si>
  <si>
    <t>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</si>
  <si>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</si>
  <si>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13</t>
  </si>
  <si>
    <t>130</t>
  </si>
  <si>
    <t>Доходы от оказания платных услуг и компенсации затрат государства</t>
  </si>
  <si>
    <t>995</t>
  </si>
  <si>
    <t>Прочие доходы от оказания платных услуг получателями средств бюджетов поселений и компенсации затрат бюджетов поселений</t>
  </si>
  <si>
    <t>Налог на доходы физических лиц с доходов, облагаемых по налоговой ставке, установленной пунктом 1 ст.224 Налогового кодекса РФ и полученных физ лицами, зарегистрированными в качестве индивидуальных предпринимателей</t>
  </si>
  <si>
    <t>Доходы бюджета Тюльковского сельсовета</t>
  </si>
  <si>
    <t>023</t>
  </si>
  <si>
    <t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налогообложения, расположенным в границах поселений</t>
  </si>
  <si>
    <t>09</t>
  </si>
  <si>
    <t>Задолженность и перерасчеты по отмененным налогам, сборам и иным обязательным платежам</t>
  </si>
  <si>
    <t>053</t>
  </si>
  <si>
    <t>Земельный налог (по обязательствам, возникшим до 1 января 2006 года), мобилизуемый на территориях поселений</t>
  </si>
  <si>
    <t>819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</si>
  <si>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</si>
  <si>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</si>
  <si>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</si>
  <si>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</si>
  <si>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(рублей)
</t>
  </si>
  <si>
    <t>Единый сельскохозяйственный налог</t>
  </si>
  <si>
    <t>2000</t>
  </si>
  <si>
    <t xml:space="preserve">Приложение № 4  к решению от  ______№ _____ 
"О  внесении изменений в решение от 25.12.2013г. 
№ 32-147Р  " О бюджете Тюльковского сельсовета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 2014 год и плановый период 2015-2016гг.""   
</t>
  </si>
  <si>
    <t>Главный бухгалтер                                                           В.В. Никонирова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</si>
</sst>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64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top" wrapText="1"/>
    </xf>
    <xf numFmtId="164" fontId="6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top" wrapText="1"/>
    </xf>
    <xf numFmtId="49" fontId="6" fillId="0" borderId="13" xfId="6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vertical="top" wrapText="1"/>
      <protection locked="0"/>
    </xf>
    <xf numFmtId="0" fontId="2" fillId="0" borderId="13" xfId="0" applyNumberFormat="1" applyFont="1" applyBorder="1" applyAlignment="1" applyProtection="1">
      <alignment vertical="top" wrapText="1"/>
      <protection locked="0"/>
    </xf>
    <xf numFmtId="49" fontId="2" fillId="0" borderId="13" xfId="60" applyNumberFormat="1" applyFont="1" applyFill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 quotePrefix="1">
      <alignment horizontal="center" vertical="center" wrapText="1"/>
    </xf>
    <xf numFmtId="49" fontId="2" fillId="0" borderId="14" xfId="60" applyNumberFormat="1" applyFont="1" applyFill="1" applyBorder="1" applyAlignment="1">
      <alignment horizontal="center" vertical="center" textRotation="90" wrapText="1"/>
    </xf>
    <xf numFmtId="49" fontId="2" fillId="0" borderId="13" xfId="60" applyNumberFormat="1" applyFont="1" applyFill="1" applyBorder="1" applyAlignment="1">
      <alignment horizontal="center" vertical="center" wrapText="1"/>
    </xf>
    <xf numFmtId="49" fontId="2" fillId="0" borderId="15" xfId="6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 applyProtection="1">
      <alignment horizontal="center" vertical="top"/>
      <protection locked="0"/>
    </xf>
    <xf numFmtId="4" fontId="2" fillId="0" borderId="13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left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  <protection locked="0"/>
    </xf>
    <xf numFmtId="4" fontId="2" fillId="0" borderId="13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  <protection locked="0"/>
    </xf>
    <xf numFmtId="49" fontId="2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13" xfId="0" applyFont="1" applyBorder="1" applyAlignment="1">
      <alignment horizontal="left" vertical="top" wrapText="1"/>
    </xf>
    <xf numFmtId="4" fontId="2" fillId="0" borderId="1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4" fontId="2" fillId="33" borderId="13" xfId="0" applyNumberFormat="1" applyFont="1" applyFill="1" applyBorder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vertical="top" wrapText="1"/>
    </xf>
    <xf numFmtId="49" fontId="2" fillId="34" borderId="13" xfId="0" applyNumberFormat="1" applyFont="1" applyFill="1" applyBorder="1" applyAlignment="1">
      <alignment horizontal="center" vertical="top"/>
    </xf>
    <xf numFmtId="49" fontId="2" fillId="34" borderId="13" xfId="0" applyNumberFormat="1" applyFont="1" applyFill="1" applyBorder="1" applyAlignment="1" applyProtection="1">
      <alignment horizontal="center" vertical="top"/>
      <protection locked="0"/>
    </xf>
    <xf numFmtId="0" fontId="2" fillId="34" borderId="13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top"/>
    </xf>
    <xf numFmtId="4" fontId="2" fillId="34" borderId="18" xfId="0" applyNumberFormat="1" applyFont="1" applyFill="1" applyBorder="1" applyAlignment="1">
      <alignment horizontal="center" vertical="top"/>
    </xf>
    <xf numFmtId="0" fontId="2" fillId="34" borderId="16" xfId="0" applyNumberFormat="1" applyFont="1" applyFill="1" applyBorder="1" applyAlignment="1" applyProtection="1">
      <alignment vertical="top" wrapText="1"/>
      <protection locked="0"/>
    </xf>
    <xf numFmtId="4" fontId="2" fillId="34" borderId="16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 applyProtection="1">
      <alignment vertical="top" wrapText="1"/>
      <protection locked="0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 quotePrefix="1">
      <alignment horizontal="right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1" xfId="0" applyFont="1" applyBorder="1" applyAlignment="1" quotePrefix="1">
      <alignment horizontal="center" vertical="top" wrapText="1"/>
    </xf>
    <xf numFmtId="0" fontId="7" fillId="0" borderId="0" xfId="0" applyFont="1" applyBorder="1" applyAlignment="1" quotePrefix="1">
      <alignment horizontal="center" vertical="top" wrapText="1"/>
    </xf>
    <xf numFmtId="0" fontId="2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4" fontId="6" fillId="0" borderId="14" xfId="0" applyNumberFormat="1" applyFont="1" applyBorder="1" applyAlignment="1">
      <alignment horizontal="center" vertical="top"/>
    </xf>
    <xf numFmtId="4" fontId="6" fillId="0" borderId="19" xfId="0" applyNumberFormat="1" applyFont="1" applyBorder="1" applyAlignment="1">
      <alignment horizontal="center" vertical="top"/>
    </xf>
    <xf numFmtId="4" fontId="6" fillId="0" borderId="18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 quotePrefix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6" fillId="0" borderId="14" xfId="0" applyNumberFormat="1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49" fontId="2" fillId="0" borderId="13" xfId="60" applyNumberFormat="1" applyFont="1" applyFill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view="pageBreakPreview" zoomScaleSheetLayoutView="100" zoomScalePageLayoutView="0" workbookViewId="0" topLeftCell="A5">
      <selection activeCell="M50" sqref="M50"/>
    </sheetView>
  </sheetViews>
  <sheetFormatPr defaultColWidth="9.00390625" defaultRowHeight="12.75"/>
  <cols>
    <col min="1" max="1" width="5.00390625" style="12" customWidth="1"/>
    <col min="2" max="2" width="5.875" style="13" customWidth="1"/>
    <col min="3" max="3" width="0" style="13" hidden="1" customWidth="1"/>
    <col min="4" max="4" width="3.125" style="13" hidden="1" customWidth="1"/>
    <col min="5" max="5" width="5.125" style="13" customWidth="1"/>
    <col min="6" max="6" width="4.375" style="13" customWidth="1"/>
    <col min="7" max="7" width="4.625" style="13" customWidth="1"/>
    <col min="8" max="8" width="5.25390625" style="13" customWidth="1"/>
    <col min="9" max="9" width="4.75390625" style="13" customWidth="1"/>
    <col min="10" max="10" width="5.875" style="13" customWidth="1"/>
    <col min="11" max="11" width="5.625" style="13" customWidth="1"/>
    <col min="12" max="12" width="43.875" style="14" customWidth="1"/>
    <col min="13" max="13" width="14.25390625" style="15" customWidth="1"/>
    <col min="14" max="14" width="16.125" style="15" customWidth="1"/>
    <col min="15" max="15" width="21.125" style="15" customWidth="1"/>
    <col min="16" max="16" width="0" style="11" hidden="1" customWidth="1"/>
    <col min="17" max="16384" width="9.125" style="11" customWidth="1"/>
  </cols>
  <sheetData>
    <row r="1" spans="1:15" s="6" customFormat="1" ht="44.25" customHeight="1" hidden="1">
      <c r="A1" s="2" t="s">
        <v>26</v>
      </c>
      <c r="B1" s="3" t="s">
        <v>27</v>
      </c>
      <c r="C1" s="3" t="s">
        <v>28</v>
      </c>
      <c r="D1" s="3" t="s">
        <v>29</v>
      </c>
      <c r="E1" s="3" t="s">
        <v>30</v>
      </c>
      <c r="F1" s="3" t="s">
        <v>31</v>
      </c>
      <c r="G1" s="3" t="s">
        <v>32</v>
      </c>
      <c r="H1" s="3" t="s">
        <v>33</v>
      </c>
      <c r="I1" s="3" t="s">
        <v>34</v>
      </c>
      <c r="J1" s="3" t="s">
        <v>35</v>
      </c>
      <c r="K1" s="3" t="s">
        <v>36</v>
      </c>
      <c r="L1" s="4" t="s">
        <v>37</v>
      </c>
      <c r="M1" s="5" t="s">
        <v>38</v>
      </c>
      <c r="N1" s="5" t="s">
        <v>39</v>
      </c>
      <c r="O1" s="5" t="s">
        <v>40</v>
      </c>
    </row>
    <row r="2" spans="1:15" s="10" customFormat="1" ht="48.75" customHeight="1" hidden="1">
      <c r="A2" s="7" t="s">
        <v>41</v>
      </c>
      <c r="B2" s="8" t="s">
        <v>27</v>
      </c>
      <c r="C2" s="8" t="s">
        <v>28</v>
      </c>
      <c r="D2" s="8" t="s">
        <v>29</v>
      </c>
      <c r="E2" s="8" t="s">
        <v>42</v>
      </c>
      <c r="F2" s="8" t="s">
        <v>43</v>
      </c>
      <c r="G2" s="8" t="s">
        <v>44</v>
      </c>
      <c r="H2" s="8" t="s">
        <v>45</v>
      </c>
      <c r="I2" s="8" t="s">
        <v>46</v>
      </c>
      <c r="J2" s="8" t="s">
        <v>35</v>
      </c>
      <c r="K2" s="8" t="s">
        <v>36</v>
      </c>
      <c r="L2" s="9" t="s">
        <v>47</v>
      </c>
      <c r="M2" s="1" t="s">
        <v>48</v>
      </c>
      <c r="N2" s="1" t="s">
        <v>49</v>
      </c>
      <c r="O2" s="1" t="s">
        <v>50</v>
      </c>
    </row>
    <row r="3" spans="1:15" s="10" customFormat="1" ht="12.75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"/>
      <c r="N3" s="1"/>
      <c r="O3" s="1"/>
    </row>
    <row r="4" spans="1:15" s="10" customFormat="1" ht="12.75" customHeight="1" hidden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1"/>
      <c r="N4" s="1"/>
      <c r="O4" s="1"/>
    </row>
    <row r="5" spans="1:15" s="10" customFormat="1" ht="12" customHeight="1">
      <c r="A5" s="92" t="s">
        <v>143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1:15" s="10" customFormat="1" ht="57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1:15" s="10" customFormat="1" ht="12.75" customHeight="1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:15" s="10" customFormat="1" ht="12" customHeight="1">
      <c r="A8" s="88" t="s">
        <v>108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</row>
    <row r="9" spans="1:15" s="10" customFormat="1" ht="12.75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</row>
    <row r="10" spans="1:15" s="10" customFormat="1" ht="16.5" customHeight="1">
      <c r="A10" s="90" t="s">
        <v>128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</row>
    <row r="11" spans="1:15" s="10" customFormat="1" ht="18" customHeight="1">
      <c r="A11" s="79" t="s">
        <v>85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80"/>
      <c r="N11" s="80"/>
      <c r="O11" s="34" t="s">
        <v>140</v>
      </c>
    </row>
    <row r="12" spans="1:15" s="10" customFormat="1" ht="17.25" customHeight="1">
      <c r="A12" s="98" t="s">
        <v>51</v>
      </c>
      <c r="B12" s="100" t="s">
        <v>52</v>
      </c>
      <c r="C12" s="101"/>
      <c r="D12" s="101"/>
      <c r="E12" s="101"/>
      <c r="F12" s="101"/>
      <c r="G12" s="101"/>
      <c r="H12" s="101"/>
      <c r="I12" s="101"/>
      <c r="J12" s="101"/>
      <c r="K12" s="102"/>
      <c r="L12" s="103" t="s">
        <v>7</v>
      </c>
      <c r="M12" s="105" t="s">
        <v>90</v>
      </c>
      <c r="N12" s="73" t="s">
        <v>84</v>
      </c>
      <c r="O12" s="75" t="s">
        <v>91</v>
      </c>
    </row>
    <row r="13" spans="1:15" s="10" customFormat="1" ht="118.5" customHeight="1">
      <c r="A13" s="99"/>
      <c r="B13" s="38" t="s">
        <v>53</v>
      </c>
      <c r="C13" s="40"/>
      <c r="D13" s="40"/>
      <c r="E13" s="38" t="s">
        <v>42</v>
      </c>
      <c r="F13" s="38" t="s">
        <v>43</v>
      </c>
      <c r="G13" s="38" t="s">
        <v>44</v>
      </c>
      <c r="H13" s="38" t="s">
        <v>45</v>
      </c>
      <c r="I13" s="38" t="s">
        <v>54</v>
      </c>
      <c r="J13" s="38" t="s">
        <v>55</v>
      </c>
      <c r="K13" s="41" t="s">
        <v>56</v>
      </c>
      <c r="L13" s="104"/>
      <c r="M13" s="106"/>
      <c r="N13" s="74"/>
      <c r="O13" s="76"/>
    </row>
    <row r="14" spans="1:15" s="10" customFormat="1" ht="20.25" customHeight="1">
      <c r="A14" s="39"/>
      <c r="B14" s="42" t="s">
        <v>57</v>
      </c>
      <c r="C14" s="40"/>
      <c r="D14" s="40"/>
      <c r="E14" s="42" t="s">
        <v>58</v>
      </c>
      <c r="F14" s="42" t="s">
        <v>59</v>
      </c>
      <c r="G14" s="42" t="s">
        <v>60</v>
      </c>
      <c r="H14" s="42" t="s">
        <v>61</v>
      </c>
      <c r="I14" s="42" t="s">
        <v>62</v>
      </c>
      <c r="J14" s="42" t="s">
        <v>63</v>
      </c>
      <c r="K14" s="42" t="s">
        <v>64</v>
      </c>
      <c r="L14" s="43">
        <v>9</v>
      </c>
      <c r="M14" s="42">
        <v>10</v>
      </c>
      <c r="N14" s="42">
        <v>11</v>
      </c>
      <c r="O14" s="35">
        <v>12</v>
      </c>
    </row>
    <row r="15" spans="1:15" ht="27.75" customHeight="1">
      <c r="A15" s="44">
        <v>1</v>
      </c>
      <c r="B15" s="45" t="s">
        <v>65</v>
      </c>
      <c r="C15" s="45" t="s">
        <v>66</v>
      </c>
      <c r="D15" s="45" t="s">
        <v>67</v>
      </c>
      <c r="E15" s="45" t="s">
        <v>57</v>
      </c>
      <c r="F15" s="45" t="s">
        <v>67</v>
      </c>
      <c r="G15" s="45" t="s">
        <v>67</v>
      </c>
      <c r="H15" s="45" t="s">
        <v>65</v>
      </c>
      <c r="I15" s="46" t="s">
        <v>67</v>
      </c>
      <c r="J15" s="45" t="s">
        <v>68</v>
      </c>
      <c r="K15" s="45" t="s">
        <v>65</v>
      </c>
      <c r="L15" s="36" t="s">
        <v>105</v>
      </c>
      <c r="M15" s="47">
        <f>M16+M19+M27+M35+M38+M33+M40+M24</f>
        <v>2652186</v>
      </c>
      <c r="N15" s="47">
        <f>N16+N19+N27+N35+N38+N33+N40</f>
        <v>2716500</v>
      </c>
      <c r="O15" s="47">
        <f>O16+O19+O27+O35+O38+O33+O40</f>
        <v>2744300</v>
      </c>
    </row>
    <row r="16" spans="1:15" ht="29.25" customHeight="1">
      <c r="A16" s="48">
        <v>2</v>
      </c>
      <c r="B16" s="49" t="s">
        <v>69</v>
      </c>
      <c r="C16" s="49" t="s">
        <v>74</v>
      </c>
      <c r="D16" s="49" t="s">
        <v>67</v>
      </c>
      <c r="E16" s="49" t="s">
        <v>57</v>
      </c>
      <c r="F16" s="49" t="s">
        <v>70</v>
      </c>
      <c r="G16" s="49" t="s">
        <v>73</v>
      </c>
      <c r="H16" s="49" t="s">
        <v>65</v>
      </c>
      <c r="I16" s="50" t="s">
        <v>70</v>
      </c>
      <c r="J16" s="49" t="s">
        <v>68</v>
      </c>
      <c r="K16" s="49" t="s">
        <v>71</v>
      </c>
      <c r="L16" s="37" t="s">
        <v>75</v>
      </c>
      <c r="M16" s="51">
        <f>M17+M18</f>
        <v>1056186</v>
      </c>
      <c r="N16" s="51">
        <f>N17+N18</f>
        <v>1217000</v>
      </c>
      <c r="O16" s="51">
        <f>O17+O18</f>
        <v>1217000</v>
      </c>
    </row>
    <row r="17" spans="1:15" ht="111.75" customHeight="1">
      <c r="A17" s="48">
        <v>3</v>
      </c>
      <c r="B17" s="49" t="s">
        <v>69</v>
      </c>
      <c r="C17" s="49" t="s">
        <v>76</v>
      </c>
      <c r="D17" s="49" t="s">
        <v>70</v>
      </c>
      <c r="E17" s="49" t="s">
        <v>57</v>
      </c>
      <c r="F17" s="49" t="s">
        <v>70</v>
      </c>
      <c r="G17" s="49" t="s">
        <v>73</v>
      </c>
      <c r="H17" s="49" t="s">
        <v>72</v>
      </c>
      <c r="I17" s="50" t="s">
        <v>70</v>
      </c>
      <c r="J17" s="49" t="s">
        <v>68</v>
      </c>
      <c r="K17" s="49" t="s">
        <v>71</v>
      </c>
      <c r="L17" s="37" t="s">
        <v>0</v>
      </c>
      <c r="M17" s="51">
        <v>1026186</v>
      </c>
      <c r="N17" s="51">
        <v>1187000</v>
      </c>
      <c r="O17" s="51">
        <v>1187000</v>
      </c>
    </row>
    <row r="18" spans="1:15" ht="102" customHeight="1">
      <c r="A18" s="48">
        <v>4</v>
      </c>
      <c r="B18" s="49" t="s">
        <v>69</v>
      </c>
      <c r="C18" s="49"/>
      <c r="D18" s="49"/>
      <c r="E18" s="49" t="s">
        <v>57</v>
      </c>
      <c r="F18" s="49" t="s">
        <v>70</v>
      </c>
      <c r="G18" s="49" t="s">
        <v>73</v>
      </c>
      <c r="H18" s="49" t="s">
        <v>77</v>
      </c>
      <c r="I18" s="50" t="s">
        <v>70</v>
      </c>
      <c r="J18" s="49" t="s">
        <v>68</v>
      </c>
      <c r="K18" s="49" t="s">
        <v>71</v>
      </c>
      <c r="L18" s="37" t="s">
        <v>127</v>
      </c>
      <c r="M18" s="51">
        <v>30000</v>
      </c>
      <c r="N18" s="51">
        <v>30000</v>
      </c>
      <c r="O18" s="51">
        <v>30000</v>
      </c>
    </row>
    <row r="19" spans="1:15" ht="49.5" customHeight="1">
      <c r="A19" s="44">
        <v>5</v>
      </c>
      <c r="B19" s="49" t="s">
        <v>69</v>
      </c>
      <c r="C19" s="49"/>
      <c r="D19" s="49"/>
      <c r="E19" s="49" t="s">
        <v>57</v>
      </c>
      <c r="F19" s="49" t="s">
        <v>78</v>
      </c>
      <c r="G19" s="49" t="s">
        <v>73</v>
      </c>
      <c r="H19" s="49" t="s">
        <v>101</v>
      </c>
      <c r="I19" s="50" t="s">
        <v>70</v>
      </c>
      <c r="J19" s="49" t="s">
        <v>68</v>
      </c>
      <c r="K19" s="49" t="s">
        <v>71</v>
      </c>
      <c r="L19" s="37" t="s">
        <v>102</v>
      </c>
      <c r="M19" s="51">
        <f>SUM(M20+M21+M22+M23)</f>
        <v>217900</v>
      </c>
      <c r="N19" s="51">
        <f>SUM(N20+N21+N22+N23)</f>
        <v>266400</v>
      </c>
      <c r="O19" s="51">
        <f>SUM(O20+O21+O22+O23)</f>
        <v>264100</v>
      </c>
    </row>
    <row r="20" spans="1:15" ht="119.25" customHeight="1">
      <c r="A20" s="48">
        <v>6</v>
      </c>
      <c r="B20" s="49" t="s">
        <v>92</v>
      </c>
      <c r="C20" s="49"/>
      <c r="D20" s="49"/>
      <c r="E20" s="49" t="s">
        <v>57</v>
      </c>
      <c r="F20" s="49" t="s">
        <v>78</v>
      </c>
      <c r="G20" s="49" t="s">
        <v>73</v>
      </c>
      <c r="H20" s="49" t="s">
        <v>93</v>
      </c>
      <c r="I20" s="50" t="s">
        <v>70</v>
      </c>
      <c r="J20" s="49" t="s">
        <v>68</v>
      </c>
      <c r="K20" s="49" t="s">
        <v>71</v>
      </c>
      <c r="L20" s="37" t="s">
        <v>94</v>
      </c>
      <c r="M20" s="51">
        <v>79700</v>
      </c>
      <c r="N20" s="51">
        <v>102500</v>
      </c>
      <c r="O20" s="51">
        <v>106700</v>
      </c>
    </row>
    <row r="21" spans="1:15" ht="145.5" customHeight="1">
      <c r="A21" s="48">
        <v>7</v>
      </c>
      <c r="B21" s="49" t="s">
        <v>92</v>
      </c>
      <c r="C21" s="49"/>
      <c r="D21" s="49"/>
      <c r="E21" s="49" t="s">
        <v>57</v>
      </c>
      <c r="F21" s="49" t="s">
        <v>78</v>
      </c>
      <c r="G21" s="49" t="s">
        <v>73</v>
      </c>
      <c r="H21" s="49" t="s">
        <v>95</v>
      </c>
      <c r="I21" s="50" t="s">
        <v>70</v>
      </c>
      <c r="J21" s="49" t="s">
        <v>68</v>
      </c>
      <c r="K21" s="49" t="s">
        <v>71</v>
      </c>
      <c r="L21" s="37" t="s">
        <v>96</v>
      </c>
      <c r="M21" s="51">
        <v>1700</v>
      </c>
      <c r="N21" s="51">
        <v>2100</v>
      </c>
      <c r="O21" s="51">
        <v>2000</v>
      </c>
    </row>
    <row r="22" spans="1:15" ht="149.25" customHeight="1">
      <c r="A22" s="48">
        <v>8</v>
      </c>
      <c r="B22" s="49" t="s">
        <v>92</v>
      </c>
      <c r="C22" s="49"/>
      <c r="D22" s="49"/>
      <c r="E22" s="49" t="s">
        <v>57</v>
      </c>
      <c r="F22" s="49" t="s">
        <v>78</v>
      </c>
      <c r="G22" s="49" t="s">
        <v>73</v>
      </c>
      <c r="H22" s="49" t="s">
        <v>97</v>
      </c>
      <c r="I22" s="50" t="s">
        <v>70</v>
      </c>
      <c r="J22" s="49" t="s">
        <v>68</v>
      </c>
      <c r="K22" s="49" t="s">
        <v>71</v>
      </c>
      <c r="L22" s="37" t="s">
        <v>98</v>
      </c>
      <c r="M22" s="51">
        <v>129100</v>
      </c>
      <c r="N22" s="51">
        <v>151700</v>
      </c>
      <c r="O22" s="51">
        <v>145400</v>
      </c>
    </row>
    <row r="23" spans="1:15" ht="114" customHeight="1">
      <c r="A23" s="44">
        <v>9</v>
      </c>
      <c r="B23" s="49" t="s">
        <v>92</v>
      </c>
      <c r="C23" s="49"/>
      <c r="D23" s="49"/>
      <c r="E23" s="49" t="s">
        <v>57</v>
      </c>
      <c r="F23" s="49" t="s">
        <v>78</v>
      </c>
      <c r="G23" s="49" t="s">
        <v>73</v>
      </c>
      <c r="H23" s="49" t="s">
        <v>99</v>
      </c>
      <c r="I23" s="50" t="s">
        <v>70</v>
      </c>
      <c r="J23" s="49" t="s">
        <v>68</v>
      </c>
      <c r="K23" s="49" t="s">
        <v>71</v>
      </c>
      <c r="L23" s="37" t="s">
        <v>100</v>
      </c>
      <c r="M23" s="51">
        <v>7400</v>
      </c>
      <c r="N23" s="51">
        <v>10100</v>
      </c>
      <c r="O23" s="51">
        <v>10000</v>
      </c>
    </row>
    <row r="24" spans="1:15" ht="36" customHeight="1">
      <c r="A24" s="44">
        <v>10</v>
      </c>
      <c r="B24" s="49" t="s">
        <v>69</v>
      </c>
      <c r="C24" s="49"/>
      <c r="D24" s="49"/>
      <c r="E24" s="49" t="s">
        <v>57</v>
      </c>
      <c r="F24" s="49" t="s">
        <v>79</v>
      </c>
      <c r="G24" s="49" t="s">
        <v>78</v>
      </c>
      <c r="H24" s="49" t="s">
        <v>65</v>
      </c>
      <c r="I24" s="50" t="s">
        <v>67</v>
      </c>
      <c r="J24" s="52" t="s">
        <v>68</v>
      </c>
      <c r="K24" s="49" t="s">
        <v>71</v>
      </c>
      <c r="L24" s="37" t="s">
        <v>141</v>
      </c>
      <c r="M24" s="51">
        <f>M25+M26</f>
        <v>90000</v>
      </c>
      <c r="N24" s="51"/>
      <c r="O24" s="51"/>
    </row>
    <row r="25" spans="1:15" ht="39.75" customHeight="1">
      <c r="A25" s="44">
        <v>12</v>
      </c>
      <c r="B25" s="49" t="s">
        <v>69</v>
      </c>
      <c r="C25" s="49"/>
      <c r="D25" s="49"/>
      <c r="E25" s="49" t="s">
        <v>57</v>
      </c>
      <c r="F25" s="49" t="s">
        <v>79</v>
      </c>
      <c r="G25" s="49" t="s">
        <v>78</v>
      </c>
      <c r="H25" s="49" t="s">
        <v>72</v>
      </c>
      <c r="I25" s="50" t="s">
        <v>70</v>
      </c>
      <c r="J25" s="52" t="s">
        <v>109</v>
      </c>
      <c r="K25" s="49" t="s">
        <v>71</v>
      </c>
      <c r="L25" s="37" t="s">
        <v>141</v>
      </c>
      <c r="M25" s="51">
        <v>45000</v>
      </c>
      <c r="N25" s="51"/>
      <c r="O25" s="51"/>
    </row>
    <row r="26" spans="1:15" ht="30.75" customHeight="1">
      <c r="A26" s="44">
        <v>13</v>
      </c>
      <c r="B26" s="49" t="s">
        <v>69</v>
      </c>
      <c r="C26" s="49"/>
      <c r="D26" s="49"/>
      <c r="E26" s="49" t="s">
        <v>57</v>
      </c>
      <c r="F26" s="49" t="s">
        <v>79</v>
      </c>
      <c r="G26" s="49" t="s">
        <v>78</v>
      </c>
      <c r="H26" s="49" t="s">
        <v>72</v>
      </c>
      <c r="I26" s="50" t="s">
        <v>70</v>
      </c>
      <c r="J26" s="52" t="s">
        <v>142</v>
      </c>
      <c r="K26" s="49" t="s">
        <v>71</v>
      </c>
      <c r="L26" s="37" t="s">
        <v>141</v>
      </c>
      <c r="M26" s="51">
        <v>45000</v>
      </c>
      <c r="N26" s="51"/>
      <c r="O26" s="51"/>
    </row>
    <row r="27" spans="1:15" ht="22.5" customHeight="1">
      <c r="A27" s="48">
        <v>14</v>
      </c>
      <c r="B27" s="49" t="s">
        <v>69</v>
      </c>
      <c r="C27" s="49" t="s">
        <v>80</v>
      </c>
      <c r="D27" s="49" t="s">
        <v>67</v>
      </c>
      <c r="E27" s="49" t="s">
        <v>57</v>
      </c>
      <c r="F27" s="49" t="s">
        <v>11</v>
      </c>
      <c r="G27" s="49" t="s">
        <v>67</v>
      </c>
      <c r="H27" s="49" t="s">
        <v>65</v>
      </c>
      <c r="I27" s="50" t="s">
        <v>67</v>
      </c>
      <c r="J27" s="52" t="s">
        <v>68</v>
      </c>
      <c r="K27" s="49" t="s">
        <v>65</v>
      </c>
      <c r="L27" s="37" t="s">
        <v>113</v>
      </c>
      <c r="M27" s="51">
        <f>M28+M30</f>
        <v>626000</v>
      </c>
      <c r="N27" s="51">
        <f>N28+N30</f>
        <v>540000</v>
      </c>
      <c r="O27" s="51">
        <f>O28+O30</f>
        <v>555000</v>
      </c>
    </row>
    <row r="28" spans="1:15" ht="33" customHeight="1">
      <c r="A28" s="48">
        <v>15</v>
      </c>
      <c r="B28" s="49" t="s">
        <v>69</v>
      </c>
      <c r="C28" s="49"/>
      <c r="D28" s="49"/>
      <c r="E28" s="49" t="s">
        <v>57</v>
      </c>
      <c r="F28" s="49" t="s">
        <v>11</v>
      </c>
      <c r="G28" s="49" t="s">
        <v>70</v>
      </c>
      <c r="H28" s="49" t="s">
        <v>65</v>
      </c>
      <c r="I28" s="53" t="s">
        <v>67</v>
      </c>
      <c r="J28" s="52" t="s">
        <v>68</v>
      </c>
      <c r="K28" s="49" t="s">
        <v>71</v>
      </c>
      <c r="L28" s="37" t="s">
        <v>114</v>
      </c>
      <c r="M28" s="51">
        <v>45000</v>
      </c>
      <c r="N28" s="51">
        <v>50000</v>
      </c>
      <c r="O28" s="51">
        <v>55000</v>
      </c>
    </row>
    <row r="29" spans="1:15" ht="51">
      <c r="A29" s="48">
        <v>16</v>
      </c>
      <c r="B29" s="49" t="s">
        <v>69</v>
      </c>
      <c r="C29" s="49"/>
      <c r="D29" s="49"/>
      <c r="E29" s="49" t="s">
        <v>57</v>
      </c>
      <c r="F29" s="49" t="s">
        <v>11</v>
      </c>
      <c r="G29" s="49" t="s">
        <v>70</v>
      </c>
      <c r="H29" s="49" t="s">
        <v>77</v>
      </c>
      <c r="I29" s="53" t="s">
        <v>9</v>
      </c>
      <c r="J29" s="49" t="s">
        <v>109</v>
      </c>
      <c r="K29" s="54" t="s">
        <v>71</v>
      </c>
      <c r="L29" s="37" t="s">
        <v>111</v>
      </c>
      <c r="M29" s="51">
        <v>45000</v>
      </c>
      <c r="N29" s="51">
        <v>50000</v>
      </c>
      <c r="O29" s="51">
        <v>55000</v>
      </c>
    </row>
    <row r="30" spans="1:15" ht="27" customHeight="1">
      <c r="A30" s="44">
        <v>17</v>
      </c>
      <c r="B30" s="49" t="s">
        <v>69</v>
      </c>
      <c r="C30" s="49"/>
      <c r="D30" s="49"/>
      <c r="E30" s="49" t="s">
        <v>57</v>
      </c>
      <c r="F30" s="49" t="s">
        <v>11</v>
      </c>
      <c r="G30" s="49" t="s">
        <v>11</v>
      </c>
      <c r="H30" s="49" t="s">
        <v>65</v>
      </c>
      <c r="I30" s="53" t="s">
        <v>67</v>
      </c>
      <c r="J30" s="49" t="s">
        <v>68</v>
      </c>
      <c r="K30" s="49" t="s">
        <v>65</v>
      </c>
      <c r="L30" s="37" t="s">
        <v>112</v>
      </c>
      <c r="M30" s="51">
        <f>M31+M32</f>
        <v>581000</v>
      </c>
      <c r="N30" s="51">
        <f>N31+N32</f>
        <v>490000</v>
      </c>
      <c r="O30" s="51">
        <f>O31+O32</f>
        <v>500000</v>
      </c>
    </row>
    <row r="31" spans="1:15" ht="87.75" customHeight="1">
      <c r="A31" s="48">
        <v>18</v>
      </c>
      <c r="B31" s="49" t="s">
        <v>69</v>
      </c>
      <c r="C31" s="49"/>
      <c r="D31" s="49"/>
      <c r="E31" s="49" t="s">
        <v>57</v>
      </c>
      <c r="F31" s="49" t="s">
        <v>11</v>
      </c>
      <c r="G31" s="49" t="s">
        <v>11</v>
      </c>
      <c r="H31" s="49" t="s">
        <v>12</v>
      </c>
      <c r="I31" s="53" t="s">
        <v>9</v>
      </c>
      <c r="J31" s="49" t="s">
        <v>68</v>
      </c>
      <c r="K31" s="49" t="s">
        <v>71</v>
      </c>
      <c r="L31" s="37" t="s">
        <v>110</v>
      </c>
      <c r="M31" s="51">
        <v>481000</v>
      </c>
      <c r="N31" s="51">
        <v>390000</v>
      </c>
      <c r="O31" s="51">
        <v>400000</v>
      </c>
    </row>
    <row r="32" spans="1:15" ht="84.75" customHeight="1">
      <c r="A32" s="48">
        <v>19</v>
      </c>
      <c r="B32" s="49" t="s">
        <v>69</v>
      </c>
      <c r="C32" s="49"/>
      <c r="D32" s="49"/>
      <c r="E32" s="49" t="s">
        <v>57</v>
      </c>
      <c r="F32" s="49" t="s">
        <v>11</v>
      </c>
      <c r="G32" s="49" t="s">
        <v>11</v>
      </c>
      <c r="H32" s="49" t="s">
        <v>129</v>
      </c>
      <c r="I32" s="50" t="s">
        <v>9</v>
      </c>
      <c r="J32" s="49" t="s">
        <v>68</v>
      </c>
      <c r="K32" s="49" t="s">
        <v>71</v>
      </c>
      <c r="L32" s="55" t="s">
        <v>130</v>
      </c>
      <c r="M32" s="51">
        <v>100000</v>
      </c>
      <c r="N32" s="51">
        <v>100000</v>
      </c>
      <c r="O32" s="51">
        <v>100000</v>
      </c>
    </row>
    <row r="33" spans="1:15" ht="58.5" customHeight="1">
      <c r="A33" s="48">
        <v>20</v>
      </c>
      <c r="B33" s="49" t="s">
        <v>69</v>
      </c>
      <c r="C33" s="49"/>
      <c r="D33" s="49"/>
      <c r="E33" s="49" t="s">
        <v>57</v>
      </c>
      <c r="F33" s="49" t="s">
        <v>131</v>
      </c>
      <c r="G33" s="49" t="s">
        <v>67</v>
      </c>
      <c r="H33" s="49" t="s">
        <v>65</v>
      </c>
      <c r="I33" s="50" t="s">
        <v>67</v>
      </c>
      <c r="J33" s="49" t="s">
        <v>68</v>
      </c>
      <c r="K33" s="49" t="s">
        <v>71</v>
      </c>
      <c r="L33" s="37" t="s">
        <v>132</v>
      </c>
      <c r="M33" s="51">
        <f>M34</f>
        <v>1100</v>
      </c>
      <c r="N33" s="51">
        <f>N34</f>
        <v>1100</v>
      </c>
      <c r="O33" s="51">
        <f>O34</f>
        <v>1200</v>
      </c>
    </row>
    <row r="34" spans="1:15" ht="51" customHeight="1">
      <c r="A34" s="44">
        <v>21</v>
      </c>
      <c r="B34" s="49" t="s">
        <v>69</v>
      </c>
      <c r="C34" s="49"/>
      <c r="D34" s="49"/>
      <c r="E34" s="49" t="s">
        <v>57</v>
      </c>
      <c r="F34" s="49" t="s">
        <v>131</v>
      </c>
      <c r="G34" s="49" t="s">
        <v>13</v>
      </c>
      <c r="H34" s="49" t="s">
        <v>133</v>
      </c>
      <c r="I34" s="50" t="s">
        <v>9</v>
      </c>
      <c r="J34" s="49" t="s">
        <v>68</v>
      </c>
      <c r="K34" s="49" t="s">
        <v>71</v>
      </c>
      <c r="L34" s="55" t="s">
        <v>134</v>
      </c>
      <c r="M34" s="51">
        <v>1100</v>
      </c>
      <c r="N34" s="51">
        <v>1100</v>
      </c>
      <c r="O34" s="51">
        <v>1200</v>
      </c>
    </row>
    <row r="35" spans="1:15" ht="48.75" customHeight="1">
      <c r="A35" s="48">
        <v>22</v>
      </c>
      <c r="B35" s="49" t="s">
        <v>8</v>
      </c>
      <c r="C35" s="49" t="s">
        <v>82</v>
      </c>
      <c r="D35" s="49" t="s">
        <v>67</v>
      </c>
      <c r="E35" s="49" t="s">
        <v>57</v>
      </c>
      <c r="F35" s="49" t="s">
        <v>83</v>
      </c>
      <c r="G35" s="49" t="s">
        <v>67</v>
      </c>
      <c r="H35" s="49" t="s">
        <v>65</v>
      </c>
      <c r="I35" s="50" t="s">
        <v>67</v>
      </c>
      <c r="J35" s="49" t="s">
        <v>68</v>
      </c>
      <c r="K35" s="49" t="s">
        <v>65</v>
      </c>
      <c r="L35" s="37" t="s">
        <v>103</v>
      </c>
      <c r="M35" s="51">
        <f>M36+M37</f>
        <v>530000</v>
      </c>
      <c r="N35" s="51">
        <f>N36+N37</f>
        <v>560000</v>
      </c>
      <c r="O35" s="51">
        <f>O36+O37</f>
        <v>570000</v>
      </c>
    </row>
    <row r="36" spans="1:15" ht="101.25" customHeight="1">
      <c r="A36" s="48">
        <v>23</v>
      </c>
      <c r="B36" s="45" t="s">
        <v>8</v>
      </c>
      <c r="C36" s="45"/>
      <c r="D36" s="45"/>
      <c r="E36" s="45" t="s">
        <v>57</v>
      </c>
      <c r="F36" s="45" t="s">
        <v>83</v>
      </c>
      <c r="G36" s="45" t="s">
        <v>79</v>
      </c>
      <c r="H36" s="45" t="s">
        <v>12</v>
      </c>
      <c r="I36" s="46" t="s">
        <v>9</v>
      </c>
      <c r="J36" s="45" t="s">
        <v>68</v>
      </c>
      <c r="K36" s="45" t="s">
        <v>81</v>
      </c>
      <c r="L36" s="56" t="s">
        <v>107</v>
      </c>
      <c r="M36" s="57">
        <v>380000</v>
      </c>
      <c r="N36" s="51">
        <v>380000</v>
      </c>
      <c r="O36" s="51">
        <v>390000</v>
      </c>
    </row>
    <row r="37" spans="1:15" ht="97.5" customHeight="1">
      <c r="A37" s="48">
        <v>24</v>
      </c>
      <c r="B37" s="45" t="s">
        <v>135</v>
      </c>
      <c r="C37" s="45"/>
      <c r="D37" s="45"/>
      <c r="E37" s="45" t="s">
        <v>57</v>
      </c>
      <c r="F37" s="45" t="s">
        <v>83</v>
      </c>
      <c r="G37" s="45" t="s">
        <v>79</v>
      </c>
      <c r="H37" s="45" t="s">
        <v>120</v>
      </c>
      <c r="I37" s="46" t="s">
        <v>9</v>
      </c>
      <c r="J37" s="45" t="s">
        <v>68</v>
      </c>
      <c r="K37" s="45" t="s">
        <v>81</v>
      </c>
      <c r="L37" s="58" t="s">
        <v>121</v>
      </c>
      <c r="M37" s="51">
        <v>150000</v>
      </c>
      <c r="N37" s="51">
        <v>180000</v>
      </c>
      <c r="O37" s="51">
        <v>180000</v>
      </c>
    </row>
    <row r="38" spans="1:15" ht="40.5" customHeight="1">
      <c r="A38" s="44">
        <v>25</v>
      </c>
      <c r="B38" s="45" t="s">
        <v>65</v>
      </c>
      <c r="C38" s="45"/>
      <c r="D38" s="45"/>
      <c r="E38" s="45" t="s">
        <v>57</v>
      </c>
      <c r="F38" s="45" t="s">
        <v>122</v>
      </c>
      <c r="G38" s="45" t="s">
        <v>70</v>
      </c>
      <c r="H38" s="45" t="s">
        <v>65</v>
      </c>
      <c r="I38" s="46" t="s">
        <v>67</v>
      </c>
      <c r="J38" s="45" t="s">
        <v>68</v>
      </c>
      <c r="K38" s="45" t="s">
        <v>123</v>
      </c>
      <c r="L38" s="56" t="s">
        <v>124</v>
      </c>
      <c r="M38" s="51">
        <f>M39</f>
        <v>86000</v>
      </c>
      <c r="N38" s="51">
        <f>N39</f>
        <v>87000</v>
      </c>
      <c r="O38" s="51">
        <f>O39</f>
        <v>87000</v>
      </c>
    </row>
    <row r="39" spans="1:15" ht="53.25" customHeight="1">
      <c r="A39" s="48">
        <v>26</v>
      </c>
      <c r="B39" s="45" t="s">
        <v>135</v>
      </c>
      <c r="C39" s="45"/>
      <c r="D39" s="45"/>
      <c r="E39" s="45" t="s">
        <v>57</v>
      </c>
      <c r="F39" s="45" t="s">
        <v>122</v>
      </c>
      <c r="G39" s="45" t="s">
        <v>70</v>
      </c>
      <c r="H39" s="45" t="s">
        <v>125</v>
      </c>
      <c r="I39" s="46" t="s">
        <v>9</v>
      </c>
      <c r="J39" s="45" t="s">
        <v>68</v>
      </c>
      <c r="K39" s="45" t="s">
        <v>123</v>
      </c>
      <c r="L39" s="56" t="s">
        <v>126</v>
      </c>
      <c r="M39" s="51">
        <v>86000</v>
      </c>
      <c r="N39" s="51">
        <v>87000</v>
      </c>
      <c r="O39" s="51">
        <v>87000</v>
      </c>
    </row>
    <row r="40" spans="1:15" ht="35.25" customHeight="1">
      <c r="A40" s="48">
        <v>27</v>
      </c>
      <c r="B40" s="45" t="s">
        <v>65</v>
      </c>
      <c r="C40" s="45"/>
      <c r="D40" s="45"/>
      <c r="E40" s="45" t="s">
        <v>57</v>
      </c>
      <c r="F40" s="45" t="s">
        <v>136</v>
      </c>
      <c r="G40" s="45" t="s">
        <v>67</v>
      </c>
      <c r="H40" s="45" t="s">
        <v>65</v>
      </c>
      <c r="I40" s="46" t="s">
        <v>67</v>
      </c>
      <c r="J40" s="45" t="s">
        <v>68</v>
      </c>
      <c r="K40" s="45" t="s">
        <v>65</v>
      </c>
      <c r="L40" s="56" t="s">
        <v>137</v>
      </c>
      <c r="M40" s="51">
        <f>M41</f>
        <v>45000</v>
      </c>
      <c r="N40" s="51">
        <f>N41</f>
        <v>45000</v>
      </c>
      <c r="O40" s="51">
        <f>O41</f>
        <v>50000</v>
      </c>
    </row>
    <row r="41" spans="1:15" ht="64.5" customHeight="1">
      <c r="A41" s="48">
        <v>28</v>
      </c>
      <c r="B41" s="45" t="s">
        <v>8</v>
      </c>
      <c r="C41" s="45"/>
      <c r="D41" s="45"/>
      <c r="E41" s="45" t="s">
        <v>57</v>
      </c>
      <c r="F41" s="45" t="s">
        <v>136</v>
      </c>
      <c r="G41" s="45" t="s">
        <v>11</v>
      </c>
      <c r="H41" s="45" t="s">
        <v>12</v>
      </c>
      <c r="I41" s="46" t="s">
        <v>9</v>
      </c>
      <c r="J41" s="45" t="s">
        <v>68</v>
      </c>
      <c r="K41" s="45" t="s">
        <v>138</v>
      </c>
      <c r="L41" s="56" t="s">
        <v>139</v>
      </c>
      <c r="M41" s="51">
        <v>45000</v>
      </c>
      <c r="N41" s="51">
        <v>45000</v>
      </c>
      <c r="O41" s="51">
        <v>50000</v>
      </c>
    </row>
    <row r="42" spans="1:15" ht="20.25" customHeight="1">
      <c r="A42" s="44">
        <v>29</v>
      </c>
      <c r="B42" s="49" t="s">
        <v>65</v>
      </c>
      <c r="C42" s="49" t="s">
        <v>14</v>
      </c>
      <c r="D42" s="49" t="s">
        <v>67</v>
      </c>
      <c r="E42" s="49" t="s">
        <v>58</v>
      </c>
      <c r="F42" s="49" t="s">
        <v>67</v>
      </c>
      <c r="G42" s="49" t="s">
        <v>67</v>
      </c>
      <c r="H42" s="49" t="s">
        <v>65</v>
      </c>
      <c r="I42" s="50" t="s">
        <v>67</v>
      </c>
      <c r="J42" s="49" t="s">
        <v>68</v>
      </c>
      <c r="K42" s="49" t="s">
        <v>65</v>
      </c>
      <c r="L42" s="37" t="s">
        <v>106</v>
      </c>
      <c r="M42" s="59">
        <f>M44+M47+M50</f>
        <v>7280013</v>
      </c>
      <c r="N42" s="59">
        <f>N44+N47+N50</f>
        <v>6492458</v>
      </c>
      <c r="O42" s="59">
        <f>O44+O47+O50</f>
        <v>6492458</v>
      </c>
    </row>
    <row r="43" spans="1:15" ht="53.25" customHeight="1">
      <c r="A43" s="48">
        <v>30</v>
      </c>
      <c r="B43" s="49" t="s">
        <v>135</v>
      </c>
      <c r="C43" s="49" t="s">
        <v>15</v>
      </c>
      <c r="D43" s="49" t="s">
        <v>67</v>
      </c>
      <c r="E43" s="49" t="s">
        <v>58</v>
      </c>
      <c r="F43" s="49" t="s">
        <v>73</v>
      </c>
      <c r="G43" s="49" t="s">
        <v>67</v>
      </c>
      <c r="H43" s="49" t="s">
        <v>65</v>
      </c>
      <c r="I43" s="50" t="s">
        <v>67</v>
      </c>
      <c r="J43" s="49" t="s">
        <v>68</v>
      </c>
      <c r="K43" s="49" t="s">
        <v>65</v>
      </c>
      <c r="L43" s="37" t="s">
        <v>16</v>
      </c>
      <c r="M43" s="59">
        <f>M44+M47+M50</f>
        <v>7280013</v>
      </c>
      <c r="N43" s="59">
        <f>N44+N47+N50</f>
        <v>6492458</v>
      </c>
      <c r="O43" s="59">
        <f>O44+O47+O50</f>
        <v>6492458</v>
      </c>
    </row>
    <row r="44" spans="1:15" ht="39.75" customHeight="1">
      <c r="A44" s="48">
        <v>31</v>
      </c>
      <c r="B44" s="49" t="s">
        <v>135</v>
      </c>
      <c r="C44" s="49" t="s">
        <v>17</v>
      </c>
      <c r="D44" s="49" t="s">
        <v>67</v>
      </c>
      <c r="E44" s="49" t="s">
        <v>58</v>
      </c>
      <c r="F44" s="49" t="s">
        <v>73</v>
      </c>
      <c r="G44" s="49" t="s">
        <v>70</v>
      </c>
      <c r="H44" s="49" t="s">
        <v>65</v>
      </c>
      <c r="I44" s="50" t="s">
        <v>67</v>
      </c>
      <c r="J44" s="49" t="s">
        <v>68</v>
      </c>
      <c r="K44" s="49" t="s">
        <v>18</v>
      </c>
      <c r="L44" s="37" t="s">
        <v>19</v>
      </c>
      <c r="M44" s="59">
        <f>M45+M46</f>
        <v>3365458</v>
      </c>
      <c r="N44" s="59">
        <f>N45+N46</f>
        <v>3365458</v>
      </c>
      <c r="O44" s="59">
        <f>O45+O46</f>
        <v>3365458</v>
      </c>
    </row>
    <row r="45" spans="1:15" ht="48" customHeight="1">
      <c r="A45" s="48">
        <v>32</v>
      </c>
      <c r="B45" s="45" t="s">
        <v>135</v>
      </c>
      <c r="C45" s="45" t="s">
        <v>20</v>
      </c>
      <c r="D45" s="45" t="s">
        <v>73</v>
      </c>
      <c r="E45" s="45" t="s">
        <v>58</v>
      </c>
      <c r="F45" s="45" t="s">
        <v>73</v>
      </c>
      <c r="G45" s="45" t="s">
        <v>70</v>
      </c>
      <c r="H45" s="45" t="s">
        <v>21</v>
      </c>
      <c r="I45" s="46" t="s">
        <v>79</v>
      </c>
      <c r="J45" s="45" t="s">
        <v>88</v>
      </c>
      <c r="K45" s="45" t="s">
        <v>18</v>
      </c>
      <c r="L45" s="36" t="s">
        <v>115</v>
      </c>
      <c r="M45" s="47">
        <v>2634000</v>
      </c>
      <c r="N45" s="47">
        <v>2634000</v>
      </c>
      <c r="O45" s="47">
        <v>2634000</v>
      </c>
    </row>
    <row r="46" spans="1:15" ht="50.25" customHeight="1">
      <c r="A46" s="44">
        <v>33</v>
      </c>
      <c r="B46" s="49" t="s">
        <v>135</v>
      </c>
      <c r="C46" s="49" t="s">
        <v>22</v>
      </c>
      <c r="D46" s="49" t="s">
        <v>67</v>
      </c>
      <c r="E46" s="49" t="s">
        <v>58</v>
      </c>
      <c r="F46" s="49" t="s">
        <v>73</v>
      </c>
      <c r="G46" s="49" t="s">
        <v>70</v>
      </c>
      <c r="H46" s="49" t="s">
        <v>21</v>
      </c>
      <c r="I46" s="50" t="s">
        <v>9</v>
      </c>
      <c r="J46" s="49" t="s">
        <v>86</v>
      </c>
      <c r="K46" s="49" t="s">
        <v>18</v>
      </c>
      <c r="L46" s="60" t="s">
        <v>116</v>
      </c>
      <c r="M46" s="51">
        <v>731458</v>
      </c>
      <c r="N46" s="51">
        <v>731458</v>
      </c>
      <c r="O46" s="51">
        <v>731458</v>
      </c>
    </row>
    <row r="47" spans="1:15" ht="51" customHeight="1">
      <c r="A47" s="48">
        <v>34</v>
      </c>
      <c r="B47" s="49" t="s">
        <v>65</v>
      </c>
      <c r="C47" s="49"/>
      <c r="D47" s="49"/>
      <c r="E47" s="49" t="s">
        <v>58</v>
      </c>
      <c r="F47" s="49" t="s">
        <v>73</v>
      </c>
      <c r="G47" s="49" t="s">
        <v>78</v>
      </c>
      <c r="H47" s="49" t="s">
        <v>65</v>
      </c>
      <c r="I47" s="50" t="s">
        <v>67</v>
      </c>
      <c r="J47" s="49" t="s">
        <v>68</v>
      </c>
      <c r="K47" s="49" t="s">
        <v>18</v>
      </c>
      <c r="L47" s="61" t="s">
        <v>119</v>
      </c>
      <c r="M47" s="51">
        <f>M48+M49</f>
        <v>93100</v>
      </c>
      <c r="N47" s="51">
        <f>N48+N49</f>
        <v>93000</v>
      </c>
      <c r="O47" s="57">
        <f>O48+O49</f>
        <v>93000</v>
      </c>
    </row>
    <row r="48" spans="1:15" ht="51.75" customHeight="1">
      <c r="A48" s="48">
        <v>35</v>
      </c>
      <c r="B48" s="62" t="s">
        <v>135</v>
      </c>
      <c r="C48" s="62"/>
      <c r="D48" s="62"/>
      <c r="E48" s="62" t="s">
        <v>58</v>
      </c>
      <c r="F48" s="62" t="s">
        <v>73</v>
      </c>
      <c r="G48" s="62" t="s">
        <v>78</v>
      </c>
      <c r="H48" s="62" t="s">
        <v>24</v>
      </c>
      <c r="I48" s="63" t="s">
        <v>9</v>
      </c>
      <c r="J48" s="62" t="s">
        <v>68</v>
      </c>
      <c r="K48" s="62" t="s">
        <v>18</v>
      </c>
      <c r="L48" s="64" t="s">
        <v>117</v>
      </c>
      <c r="M48" s="65">
        <v>88100</v>
      </c>
      <c r="N48" s="66">
        <v>87900</v>
      </c>
      <c r="O48" s="66">
        <v>87900</v>
      </c>
    </row>
    <row r="49" spans="1:15" ht="66.75" customHeight="1">
      <c r="A49" s="48">
        <v>36</v>
      </c>
      <c r="B49" s="62" t="s">
        <v>135</v>
      </c>
      <c r="C49" s="62"/>
      <c r="D49" s="62"/>
      <c r="E49" s="62" t="s">
        <v>58</v>
      </c>
      <c r="F49" s="62" t="s">
        <v>73</v>
      </c>
      <c r="G49" s="62" t="s">
        <v>78</v>
      </c>
      <c r="H49" s="62" t="s">
        <v>10</v>
      </c>
      <c r="I49" s="63" t="s">
        <v>9</v>
      </c>
      <c r="J49" s="62" t="s">
        <v>87</v>
      </c>
      <c r="K49" s="62" t="s">
        <v>18</v>
      </c>
      <c r="L49" s="67" t="s">
        <v>89</v>
      </c>
      <c r="M49" s="68">
        <v>5000</v>
      </c>
      <c r="N49" s="65">
        <v>5100</v>
      </c>
      <c r="O49" s="65">
        <v>5100</v>
      </c>
    </row>
    <row r="50" spans="1:15" ht="24.75" customHeight="1">
      <c r="A50" s="44">
        <v>37</v>
      </c>
      <c r="B50" s="49" t="s">
        <v>135</v>
      </c>
      <c r="C50" s="69"/>
      <c r="D50" s="69"/>
      <c r="E50" s="49" t="s">
        <v>58</v>
      </c>
      <c r="F50" s="49" t="s">
        <v>73</v>
      </c>
      <c r="G50" s="49" t="s">
        <v>13</v>
      </c>
      <c r="H50" s="49" t="s">
        <v>65</v>
      </c>
      <c r="I50" s="50" t="s">
        <v>67</v>
      </c>
      <c r="J50" s="49" t="s">
        <v>68</v>
      </c>
      <c r="K50" s="49" t="s">
        <v>18</v>
      </c>
      <c r="L50" s="37" t="s">
        <v>104</v>
      </c>
      <c r="M50" s="59">
        <f>M51</f>
        <v>3821455</v>
      </c>
      <c r="N50" s="51">
        <v>3034000</v>
      </c>
      <c r="O50" s="51">
        <v>3034000</v>
      </c>
    </row>
    <row r="51" spans="1:15" ht="30" customHeight="1">
      <c r="A51" s="48">
        <v>38</v>
      </c>
      <c r="B51" s="49" t="s">
        <v>135</v>
      </c>
      <c r="C51" s="70"/>
      <c r="D51" s="70"/>
      <c r="E51" s="71" t="s">
        <v>58</v>
      </c>
      <c r="F51" s="49" t="s">
        <v>73</v>
      </c>
      <c r="G51" s="49" t="s">
        <v>13</v>
      </c>
      <c r="H51" s="49" t="s">
        <v>23</v>
      </c>
      <c r="I51" s="50" t="s">
        <v>9</v>
      </c>
      <c r="J51" s="49" t="s">
        <v>68</v>
      </c>
      <c r="K51" s="49" t="s">
        <v>18</v>
      </c>
      <c r="L51" s="72" t="s">
        <v>118</v>
      </c>
      <c r="M51" s="59">
        <v>3821455</v>
      </c>
      <c r="N51" s="51">
        <v>3034000</v>
      </c>
      <c r="O51" s="51">
        <v>3034000</v>
      </c>
    </row>
    <row r="52" spans="1:15" ht="55.5" customHeight="1">
      <c r="A52" s="82" t="s">
        <v>25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4"/>
      <c r="M52" s="51">
        <f>M42+M15</f>
        <v>9932199</v>
      </c>
      <c r="N52" s="51">
        <v>9208958</v>
      </c>
      <c r="O52" s="51">
        <v>9236758</v>
      </c>
    </row>
    <row r="53" spans="1:15" ht="33" customHeight="1">
      <c r="A53" s="95" t="s">
        <v>144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7"/>
      <c r="M53" s="85"/>
      <c r="N53" s="86"/>
      <c r="O53" s="87"/>
    </row>
    <row r="54" spans="13:15" ht="15.75">
      <c r="M54" s="33"/>
      <c r="N54" s="33"/>
      <c r="O54" s="31"/>
    </row>
    <row r="55" spans="13:15" ht="15.75">
      <c r="M55" s="33"/>
      <c r="N55" s="33"/>
      <c r="O55" s="31"/>
    </row>
    <row r="56" ht="15.75">
      <c r="O56" s="32"/>
    </row>
    <row r="57" ht="15.75">
      <c r="O57" s="32"/>
    </row>
    <row r="58" spans="1:15" ht="15.75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/>
      <c r="M58" s="32"/>
      <c r="N58" s="32"/>
      <c r="O58" s="32"/>
    </row>
    <row r="59" spans="1:15" ht="15.7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/>
      <c r="M59" s="32"/>
      <c r="N59" s="32"/>
      <c r="O59" s="32"/>
    </row>
    <row r="60" spans="12:15" ht="15.75">
      <c r="L60" s="16"/>
      <c r="O60" s="32"/>
    </row>
    <row r="61" ht="15.75">
      <c r="O61" s="32"/>
    </row>
    <row r="62" ht="15.75">
      <c r="O62" s="32"/>
    </row>
    <row r="63" ht="15.75">
      <c r="O63" s="32"/>
    </row>
    <row r="64" ht="15.75">
      <c r="O64" s="32"/>
    </row>
    <row r="65" ht="15.75">
      <c r="O65" s="32"/>
    </row>
    <row r="66" ht="15.75">
      <c r="O66" s="32"/>
    </row>
    <row r="67" ht="15.75">
      <c r="O67" s="32"/>
    </row>
    <row r="68" ht="15.75">
      <c r="O68" s="32"/>
    </row>
    <row r="69" ht="15.75">
      <c r="O69" s="32"/>
    </row>
    <row r="70" ht="15.75">
      <c r="O70" s="32"/>
    </row>
    <row r="71" ht="15.75">
      <c r="O71" s="32"/>
    </row>
  </sheetData>
  <sheetProtection/>
  <mergeCells count="15">
    <mergeCell ref="A5:O6"/>
    <mergeCell ref="A53:L53"/>
    <mergeCell ref="A12:A13"/>
    <mergeCell ref="B12:K12"/>
    <mergeCell ref="L12:L13"/>
    <mergeCell ref="M12:M13"/>
    <mergeCell ref="N12:N13"/>
    <mergeCell ref="O12:O13"/>
    <mergeCell ref="A7:O7"/>
    <mergeCell ref="A11:N11"/>
    <mergeCell ref="A52:L52"/>
    <mergeCell ref="M53:O53"/>
    <mergeCell ref="A8:O8"/>
    <mergeCell ref="A9:O9"/>
    <mergeCell ref="A10:O10"/>
  </mergeCells>
  <printOptions/>
  <pageMargins left="0.7874015748031497" right="0.3937007874015748" top="0.7086614173228347" bottom="0.7086614173228347" header="0.5118110236220472" footer="0.5118110236220472"/>
  <pageSetup firstPageNumber="89" useFirstPageNumber="1" fitToHeight="14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17" t="s">
        <v>1</v>
      </c>
      <c r="C1" s="18"/>
      <c r="D1" s="23"/>
      <c r="E1" s="23"/>
    </row>
    <row r="2" spans="2:5" ht="12.75">
      <c r="B2" s="17" t="s">
        <v>2</v>
      </c>
      <c r="C2" s="18"/>
      <c r="D2" s="23"/>
      <c r="E2" s="23"/>
    </row>
    <row r="3" spans="2:5" ht="12.75">
      <c r="B3" s="19"/>
      <c r="C3" s="19"/>
      <c r="D3" s="24"/>
      <c r="E3" s="24"/>
    </row>
    <row r="4" spans="2:5" ht="38.25">
      <c r="B4" s="20" t="s">
        <v>3</v>
      </c>
      <c r="C4" s="19"/>
      <c r="D4" s="24"/>
      <c r="E4" s="24"/>
    </row>
    <row r="5" spans="2:5" ht="12.75">
      <c r="B5" s="19"/>
      <c r="C5" s="19"/>
      <c r="D5" s="24"/>
      <c r="E5" s="24"/>
    </row>
    <row r="6" spans="2:5" ht="25.5">
      <c r="B6" s="17" t="s">
        <v>4</v>
      </c>
      <c r="C6" s="18"/>
      <c r="D6" s="23"/>
      <c r="E6" s="25" t="s">
        <v>5</v>
      </c>
    </row>
    <row r="7" spans="2:5" ht="13.5" thickBot="1">
      <c r="B7" s="19"/>
      <c r="C7" s="19"/>
      <c r="D7" s="24"/>
      <c r="E7" s="24"/>
    </row>
    <row r="8" spans="2:5" ht="39" thickBot="1">
      <c r="B8" s="21" t="s">
        <v>6</v>
      </c>
      <c r="C8" s="22"/>
      <c r="D8" s="26"/>
      <c r="E8" s="27">
        <v>2</v>
      </c>
    </row>
    <row r="9" spans="2:5" ht="12.75">
      <c r="B9" s="19"/>
      <c r="C9" s="19"/>
      <c r="D9" s="24"/>
      <c r="E9" s="24"/>
    </row>
    <row r="10" spans="2:5" ht="12.75">
      <c r="B10" s="19"/>
      <c r="C10" s="19"/>
      <c r="D10" s="24"/>
      <c r="E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2014-11-24T01:37:49Z</cp:lastPrinted>
  <dcterms:created xsi:type="dcterms:W3CDTF">2008-10-12T16:12:10Z</dcterms:created>
  <dcterms:modified xsi:type="dcterms:W3CDTF">2014-12-26T01:53:27Z</dcterms:modified>
  <cp:category/>
  <cp:version/>
  <cp:contentType/>
  <cp:contentStatus/>
</cp:coreProperties>
</file>